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inor.sharepoint.com/sites/trafikkutvikling/Shared Documents/General/Markedsanalyse/Avinors offisielle trafikkstatistikk/2026/"/>
    </mc:Choice>
  </mc:AlternateContent>
  <xr:revisionPtr revIDLastSave="35" documentId="8_{928955AF-B4B5-48F0-A59E-2267F57D2F7F}" xr6:coauthVersionLast="47" xr6:coauthVersionMax="47" xr10:uidLastSave="{535AFE44-9515-4680-B0DF-9AD122924107}"/>
  <bookViews>
    <workbookView xWindow="28680" yWindow="-120" windowWidth="38640" windowHeight="21120" xr2:uid="{00000000-000D-0000-FFFF-FFFF00000000}"/>
  </bookViews>
  <sheets>
    <sheet name="Key figures September - 2026" sheetId="1" r:id="rId1"/>
    <sheet name="PAX September - 2026 (monthly)" sheetId="2" r:id="rId2"/>
    <sheet name="PAX September - 2026 (ytd)" sheetId="3" r:id="rId3"/>
    <sheet name="Mvt September - 2026 (monthly)" sheetId="4" r:id="rId4"/>
    <sheet name="Mvt September - 2026 (ytd)" sheetId="5" r:id="rId5"/>
    <sheet name="F&amp;M September - 2026 (monthly)" sheetId="6" r:id="rId6"/>
    <sheet name="F&amp;M September - 2026 (ytd)" sheetId="7" r:id="rId7"/>
  </sheets>
  <definedNames>
    <definedName name="_xlnm.Print_Titles" localSheetId="5">'F&amp;M September - 2026 (monthly)'!$1:$4</definedName>
    <definedName name="_xlnm.Print_Titles" localSheetId="6">'F&amp;M September - 2026 (ytd)'!$1:$4</definedName>
    <definedName name="_xlnm.Print_Titles" localSheetId="0">'Key figures September - 2026'!$1:$2</definedName>
    <definedName name="_xlnm.Print_Titles" localSheetId="3">'Mvt September - 2026 (monthly)'!$1:$3</definedName>
    <definedName name="_xlnm.Print_Titles" localSheetId="4">'Mvt September - 2026 (ytd)'!$1:$3</definedName>
    <definedName name="_xlnm.Print_Titles" localSheetId="1">'PAX September - 2026 (monthly)'!$1:$3</definedName>
    <definedName name="_xlnm.Print_Titles" localSheetId="2">'PAX September - 2026 (ytd)'!$1:$3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C8" i="1"/>
  <c r="B8" i="1"/>
  <c r="G7" i="1"/>
  <c r="D7" i="1"/>
  <c r="G6" i="1"/>
  <c r="D6" i="1"/>
  <c r="G8" i="1" l="1"/>
  <c r="D8" i="1"/>
</calcChain>
</file>

<file path=xl/sharedStrings.xml><?xml version="1.0" encoding="utf-8"?>
<sst xmlns="http://schemas.openxmlformats.org/spreadsheetml/2006/main" count="866" uniqueCount="173">
  <si>
    <t>Monthly report, September - 2026</t>
  </si>
  <si>
    <t/>
  </si>
  <si>
    <t>TERMINAL PASSENGERS -   transfer and infants included</t>
  </si>
  <si>
    <t xml:space="preserve">September </t>
  </si>
  <si>
    <t>Year to Date</t>
  </si>
  <si>
    <t>2026</t>
  </si>
  <si>
    <t>2025</t>
  </si>
  <si>
    <t>Change</t>
  </si>
  <si>
    <t>Domestic</t>
  </si>
  <si>
    <t>Scheduled</t>
  </si>
  <si>
    <t>Charter</t>
  </si>
  <si>
    <t>International</t>
  </si>
  <si>
    <t>Offshore</t>
  </si>
  <si>
    <t>SUM</t>
  </si>
  <si>
    <t>MOVEMENTS -  departures and arrivals</t>
  </si>
  <si>
    <t>Freight</t>
  </si>
  <si>
    <t>Sum movements</t>
  </si>
  <si>
    <t>Other civil flights</t>
  </si>
  <si>
    <t>Sum all categories</t>
  </si>
  <si>
    <t>RETURN TRIPS - Domestic and International</t>
  </si>
  <si>
    <t>AES</t>
  </si>
  <si>
    <r>
      <rPr>
        <sz val="10"/>
        <color rgb="FF000000"/>
        <rFont val="Arial"/>
      </rPr>
      <t>Ålesund/Vigra</t>
    </r>
  </si>
  <si>
    <t>HOV</t>
  </si>
  <si>
    <r>
      <rPr>
        <sz val="10"/>
        <color rgb="FF000000"/>
        <rFont val="Arial"/>
      </rPr>
      <t>Ørsta-Volda/Hovden</t>
    </r>
  </si>
  <si>
    <t>VRY</t>
  </si>
  <si>
    <r>
      <rPr>
        <sz val="10"/>
        <color rgb="FF000000"/>
        <rFont val="Arial"/>
      </rPr>
      <t>Værøy</t>
    </r>
  </si>
  <si>
    <t>VAW</t>
  </si>
  <si>
    <r>
      <rPr>
        <sz val="10"/>
        <color rgb="FF000000"/>
        <rFont val="Arial"/>
      </rPr>
      <t>Vardø/Svartnes</t>
    </r>
  </si>
  <si>
    <t>VDS</t>
  </si>
  <si>
    <r>
      <rPr>
        <sz val="10"/>
        <color rgb="FF000000"/>
        <rFont val="Arial"/>
      </rPr>
      <t>Vadsø</t>
    </r>
  </si>
  <si>
    <t>TRD</t>
  </si>
  <si>
    <r>
      <rPr>
        <sz val="10"/>
        <color rgb="FF000000"/>
        <rFont val="Arial"/>
      </rPr>
      <t>Trondheim/Værnes</t>
    </r>
  </si>
  <si>
    <t>TOS</t>
  </si>
  <si>
    <r>
      <rPr>
        <sz val="10"/>
        <color rgb="FF000000"/>
        <rFont val="Arial"/>
      </rPr>
      <t>Tromsø/Langnes</t>
    </r>
  </si>
  <si>
    <t>SOJ</t>
  </si>
  <si>
    <r>
      <rPr>
        <sz val="10"/>
        <color rgb="FF000000"/>
        <rFont val="Arial"/>
      </rPr>
      <t>Sørkjosen</t>
    </r>
  </si>
  <si>
    <t>SVJ</t>
  </si>
  <si>
    <r>
      <rPr>
        <sz val="10"/>
        <color rgb="FF000000"/>
        <rFont val="Arial"/>
      </rPr>
      <t>Svolvær/Helle</t>
    </r>
  </si>
  <si>
    <t>LYR</t>
  </si>
  <si>
    <r>
      <rPr>
        <sz val="10"/>
        <color rgb="FF000000"/>
        <rFont val="Arial"/>
      </rPr>
      <t>Svalbard/Longyear</t>
    </r>
  </si>
  <si>
    <t>SKN</t>
  </si>
  <si>
    <r>
      <rPr>
        <sz val="10"/>
        <color rgb="FF000000"/>
        <rFont val="Arial"/>
      </rPr>
      <t>Stokmarknes/Skagen</t>
    </r>
  </si>
  <si>
    <t>SVG</t>
  </si>
  <si>
    <r>
      <rPr>
        <sz val="10"/>
        <color rgb="FF000000"/>
        <rFont val="Arial"/>
      </rPr>
      <t>Stavanger/Sola</t>
    </r>
  </si>
  <si>
    <t>SOG</t>
  </si>
  <si>
    <r>
      <rPr>
        <sz val="10"/>
        <color rgb="FF000000"/>
        <rFont val="Arial"/>
      </rPr>
      <t>Sogndal/Haukåsen</t>
    </r>
  </si>
  <si>
    <t>SSJ</t>
  </si>
  <si>
    <r>
      <rPr>
        <sz val="10"/>
        <color rgb="FF000000"/>
        <rFont val="Arial"/>
      </rPr>
      <t>Sandnessjøen/Stokka</t>
    </r>
  </si>
  <si>
    <t>SDN</t>
  </si>
  <si>
    <r>
      <rPr>
        <sz val="10"/>
        <color rgb="FF000000"/>
        <rFont val="Arial"/>
      </rPr>
      <t>Sandane/Anda</t>
    </r>
  </si>
  <si>
    <t>RET</t>
  </si>
  <si>
    <r>
      <rPr>
        <sz val="10"/>
        <color rgb="FF000000"/>
        <rFont val="Arial"/>
      </rPr>
      <t>Røst</t>
    </r>
  </si>
  <si>
    <t>RVK</t>
  </si>
  <si>
    <r>
      <rPr>
        <sz val="10"/>
        <color rgb="FF000000"/>
        <rFont val="Arial"/>
      </rPr>
      <t>Rørvik/Ryum</t>
    </r>
  </si>
  <si>
    <t>RRS</t>
  </si>
  <si>
    <r>
      <rPr>
        <sz val="10"/>
        <color rgb="FF000000"/>
        <rFont val="Arial"/>
      </rPr>
      <t>Røros</t>
    </r>
  </si>
  <si>
    <t>OSL</t>
  </si>
  <si>
    <r>
      <rPr>
        <sz val="10"/>
        <color rgb="FF000000"/>
        <rFont val="Arial"/>
      </rPr>
      <t>Oslo/Gardermoen</t>
    </r>
  </si>
  <si>
    <t>OSY</t>
  </si>
  <si>
    <r>
      <rPr>
        <sz val="10"/>
        <color rgb="FF000000"/>
        <rFont val="Arial"/>
      </rPr>
      <t>Namsos</t>
    </r>
  </si>
  <si>
    <t>MJF</t>
  </si>
  <si>
    <r>
      <rPr>
        <sz val="10"/>
        <color rgb="FF000000"/>
        <rFont val="Arial"/>
      </rPr>
      <t>Mosjøen/Kjærstad</t>
    </r>
  </si>
  <si>
    <t>MOL</t>
  </si>
  <si>
    <r>
      <rPr>
        <sz val="10"/>
        <color rgb="FF000000"/>
        <rFont val="Arial"/>
      </rPr>
      <t>Molde/Årø</t>
    </r>
  </si>
  <si>
    <t>MQN</t>
  </si>
  <si>
    <r>
      <rPr>
        <sz val="10"/>
        <color rgb="FF000000"/>
        <rFont val="Arial"/>
      </rPr>
      <t>Mo i Rana/Røssvoll</t>
    </r>
  </si>
  <si>
    <t>MEH</t>
  </si>
  <si>
    <r>
      <rPr>
        <sz val="10"/>
        <color rgb="FF000000"/>
        <rFont val="Arial"/>
      </rPr>
      <t>Mehamn</t>
    </r>
  </si>
  <si>
    <t>LKN</t>
  </si>
  <si>
    <r>
      <rPr>
        <sz val="10"/>
        <color rgb="FF000000"/>
        <rFont val="Arial"/>
      </rPr>
      <t>Leknes</t>
    </r>
  </si>
  <si>
    <t>LKL</t>
  </si>
  <si>
    <r>
      <rPr>
        <sz val="10"/>
        <color rgb="FF000000"/>
        <rFont val="Arial"/>
      </rPr>
      <t>Lakselv/Banak</t>
    </r>
  </si>
  <si>
    <t>KSU</t>
  </si>
  <si>
    <r>
      <rPr>
        <sz val="10"/>
        <color rgb="FF000000"/>
        <rFont val="Arial"/>
      </rPr>
      <t>Kristiansund/Kvernberget</t>
    </r>
  </si>
  <si>
    <t>KRS</t>
  </si>
  <si>
    <r>
      <rPr>
        <sz val="10"/>
        <color rgb="FF000000"/>
        <rFont val="Arial"/>
      </rPr>
      <t>Kristiansand/Kjevik</t>
    </r>
  </si>
  <si>
    <t>KKN</t>
  </si>
  <si>
    <r>
      <rPr>
        <sz val="10"/>
        <color rgb="FF000000"/>
        <rFont val="Arial"/>
      </rPr>
      <t>Kirkenes/Høybuktmoen</t>
    </r>
  </si>
  <si>
    <t>HVG</t>
  </si>
  <si>
    <r>
      <rPr>
        <sz val="10"/>
        <color rgb="FF000000"/>
        <rFont val="Arial"/>
      </rPr>
      <t>Honningsvåg/Valan</t>
    </r>
  </si>
  <si>
    <t>HAA</t>
  </si>
  <si>
    <r>
      <rPr>
        <sz val="10"/>
        <color rgb="FF000000"/>
        <rFont val="Arial"/>
      </rPr>
      <t>Hasvik</t>
    </r>
  </si>
  <si>
    <t>EVE</t>
  </si>
  <si>
    <r>
      <rPr>
        <sz val="10"/>
        <color rgb="FF000000"/>
        <rFont val="Arial"/>
      </rPr>
      <t>Harstad/Narvik/Evenes</t>
    </r>
  </si>
  <si>
    <t>HFT</t>
  </si>
  <si>
    <r>
      <rPr>
        <sz val="10"/>
        <color rgb="FF000000"/>
        <rFont val="Arial"/>
      </rPr>
      <t>Hammerfest</t>
    </r>
  </si>
  <si>
    <t>FDE</t>
  </si>
  <si>
    <r>
      <rPr>
        <sz val="10"/>
        <color rgb="FF000000"/>
        <rFont val="Arial"/>
      </rPr>
      <t>Førde/Bringeland</t>
    </r>
  </si>
  <si>
    <t>FRO</t>
  </si>
  <si>
    <r>
      <rPr>
        <sz val="10"/>
        <color rgb="FF000000"/>
        <rFont val="Arial"/>
      </rPr>
      <t>Florø</t>
    </r>
  </si>
  <si>
    <t>BJF</t>
  </si>
  <si>
    <r>
      <rPr>
        <sz val="10"/>
        <color rgb="FF000000"/>
        <rFont val="Arial"/>
      </rPr>
      <t>Båtsfjord</t>
    </r>
  </si>
  <si>
    <t>BNN</t>
  </si>
  <si>
    <r>
      <rPr>
        <sz val="10"/>
        <color rgb="FF000000"/>
        <rFont val="Arial"/>
      </rPr>
      <t>Brønnøysund/Brønnøy</t>
    </r>
  </si>
  <si>
    <t>BOO</t>
  </si>
  <si>
    <r>
      <rPr>
        <sz val="10"/>
        <color rgb="FF000000"/>
        <rFont val="Arial"/>
      </rPr>
      <t>Bodø</t>
    </r>
  </si>
  <si>
    <t>BVG</t>
  </si>
  <si>
    <r>
      <rPr>
        <sz val="10"/>
        <color rgb="FF000000"/>
        <rFont val="Arial"/>
      </rPr>
      <t>Berlevåg</t>
    </r>
  </si>
  <si>
    <t>BGO</t>
  </si>
  <si>
    <r>
      <rPr>
        <sz val="10"/>
        <color rgb="FF000000"/>
        <rFont val="Arial"/>
      </rPr>
      <t>Bergen/Flesland</t>
    </r>
  </si>
  <si>
    <t>BDU</t>
  </si>
  <si>
    <r>
      <rPr>
        <sz val="10"/>
        <color rgb="FF000000"/>
        <rFont val="Arial"/>
      </rPr>
      <t>Bardufoss</t>
    </r>
  </si>
  <si>
    <t>ANX</t>
  </si>
  <si>
    <r>
      <rPr>
        <sz val="10"/>
        <color rgb="FF000000"/>
        <rFont val="Arial"/>
      </rPr>
      <t>Andenes/Andøya</t>
    </r>
  </si>
  <si>
    <t>ALF</t>
  </si>
  <si>
    <r>
      <rPr>
        <sz val="10"/>
        <color rgb="FF000000"/>
        <rFont val="Arial"/>
      </rPr>
      <t>Alta</t>
    </r>
  </si>
  <si>
    <t>Number</t>
  </si>
  <si>
    <t>IATA</t>
  </si>
  <si>
    <t>Airport</t>
  </si>
  <si>
    <t>Passengers incl offshore</t>
  </si>
  <si>
    <t>Sum</t>
  </si>
  <si>
    <t>Transfer</t>
  </si>
  <si>
    <t>Arr/dep</t>
  </si>
  <si>
    <t>TOTAL</t>
  </si>
  <si>
    <t>Transit</t>
  </si>
  <si>
    <t>Terminal</t>
  </si>
  <si>
    <t>TERMINAL PASSENGERS incl. infants</t>
  </si>
  <si>
    <t>Passengers incl. infants monthly, September - 2026</t>
  </si>
  <si>
    <t>Passengers incl. infants ytd, September - 2026</t>
  </si>
  <si>
    <t>Ålesund/Vigra</t>
  </si>
  <si>
    <t>Ørsta-Volda/Hovden</t>
  </si>
  <si>
    <t>Værøy</t>
  </si>
  <si>
    <t>Vardø/Svartnes</t>
  </si>
  <si>
    <t>Vadsø</t>
  </si>
  <si>
    <t>Trondheim/Værnes</t>
  </si>
  <si>
    <t>Tromsø/Langnes</t>
  </si>
  <si>
    <t>Sørkjosen</t>
  </si>
  <si>
    <t>Svolvær/Helle</t>
  </si>
  <si>
    <t>Svalbard/Longyear</t>
  </si>
  <si>
    <t>Stokmarknes/Skagen</t>
  </si>
  <si>
    <t>Stavanger/Sola</t>
  </si>
  <si>
    <t>Sogndal/Haukåsen</t>
  </si>
  <si>
    <t>Sandnessjøen/Stokka</t>
  </si>
  <si>
    <t>Sandane/Anda</t>
  </si>
  <si>
    <t>Røst</t>
  </si>
  <si>
    <t>Rørvik/Ryum</t>
  </si>
  <si>
    <t>Røros</t>
  </si>
  <si>
    <t>Oslo/Gardermoen</t>
  </si>
  <si>
    <t>Namsos</t>
  </si>
  <si>
    <t>Mosjøen/Kjærstad</t>
  </si>
  <si>
    <t>Molde/Årø</t>
  </si>
  <si>
    <t>Mo i Rana/Røssvoll</t>
  </si>
  <si>
    <t>Mehamn</t>
  </si>
  <si>
    <t>Leknes</t>
  </si>
  <si>
    <t>Lakselv/Banak</t>
  </si>
  <si>
    <t>Kristiansund/Kvernberget</t>
  </si>
  <si>
    <t>Kristiansand/Kjevik</t>
  </si>
  <si>
    <t>Kirkenes/Høybuktmoen</t>
  </si>
  <si>
    <t>Honningsvåg/Valan</t>
  </si>
  <si>
    <t>Hasvik</t>
  </si>
  <si>
    <t>Harstad/Narvik/Evenes</t>
  </si>
  <si>
    <t>Hammerfest</t>
  </si>
  <si>
    <t>Førde/Bringeland</t>
  </si>
  <si>
    <t>Florø</t>
  </si>
  <si>
    <t>Båtsfjord</t>
  </si>
  <si>
    <t>Brønnøysund/Brønnøy</t>
  </si>
  <si>
    <t>Bodø</t>
  </si>
  <si>
    <t>Berlevåg</t>
  </si>
  <si>
    <t>Bergen/Flesland</t>
  </si>
  <si>
    <t>Bardufoss</t>
  </si>
  <si>
    <t>Andenes/Andøya</t>
  </si>
  <si>
    <t>Alta</t>
  </si>
  <si>
    <t xml:space="preserve">Total
</t>
  </si>
  <si>
    <t>Other</t>
  </si>
  <si>
    <t>Total</t>
  </si>
  <si>
    <t>Commercial</t>
  </si>
  <si>
    <t>Flight movements Monthly, September - 2026</t>
  </si>
  <si>
    <t>Flight movements YTD, September - 2026</t>
  </si>
  <si>
    <t>Weight</t>
  </si>
  <si>
    <t>Mail</t>
  </si>
  <si>
    <t>Metric tonnes</t>
  </si>
  <si>
    <t>Freight and mail monthly, September - 2026</t>
  </si>
  <si>
    <t>Freight and mail year to date, September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</si>
</sst>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4]#,##0;\-#,##0"/>
    <numFmt numFmtId="165" formatCode="[$-10414]0\ %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</font>
    <font>
      <b/>
      <sz val="9"/>
      <color rgb="FF000000"/>
      <name val="Arial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2D3D4"/>
        <bgColor rgb="FFD2D3D4"/>
      </patternFill>
    </fill>
    <fill>
      <patternFill patternType="solid">
        <fgColor rgb="FFE6E7E8"/>
        <bgColor rgb="FFE6E7E8"/>
      </patternFill>
    </fill>
    <fill>
      <patternFill patternType="solid">
        <fgColor rgb="FF84236B"/>
        <bgColor rgb="FF84236B"/>
      </patternFill>
    </fill>
  </fills>
  <borders count="23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3" fillId="3" borderId="4" xfId="0" applyFont="1" applyFill="1" applyBorder="1" applyAlignment="1">
      <alignment horizontal="right" vertical="top" wrapText="1" readingOrder="1"/>
    </xf>
    <xf numFmtId="0" fontId="3" fillId="3" borderId="0" xfId="0" applyFont="1" applyFill="1" applyAlignment="1">
      <alignment horizontal="right" vertical="top" wrapText="1" readingOrder="1"/>
    </xf>
    <xf numFmtId="0" fontId="3" fillId="2" borderId="4" xfId="0" applyFont="1" applyFill="1" applyBorder="1" applyAlignment="1">
      <alignment vertical="top" wrapText="1" readingOrder="1"/>
    </xf>
    <xf numFmtId="164" fontId="5" fillId="0" borderId="4" xfId="0" applyNumberFormat="1" applyFont="1" applyBorder="1" applyAlignment="1">
      <alignment vertical="top" wrapText="1" readingOrder="1"/>
    </xf>
    <xf numFmtId="165" fontId="5" fillId="0" borderId="4" xfId="0" applyNumberFormat="1" applyFont="1" applyBorder="1" applyAlignment="1">
      <alignment vertical="top" wrapText="1" readingOrder="1"/>
    </xf>
    <xf numFmtId="0" fontId="6" fillId="2" borderId="4" xfId="0" applyFont="1" applyFill="1" applyBorder="1" applyAlignment="1">
      <alignment vertical="top" wrapText="1" readingOrder="1"/>
    </xf>
    <xf numFmtId="164" fontId="7" fillId="0" borderId="4" xfId="0" applyNumberFormat="1" applyFont="1" applyBorder="1" applyAlignment="1">
      <alignment vertical="top" wrapText="1" readingOrder="1"/>
    </xf>
    <xf numFmtId="165" fontId="7" fillId="0" borderId="4" xfId="0" applyNumberFormat="1" applyFont="1" applyBorder="1" applyAlignment="1">
      <alignment vertical="top" wrapText="1" readingOrder="1"/>
    </xf>
    <xf numFmtId="0" fontId="3" fillId="2" borderId="5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8" fillId="0" borderId="0" xfId="0" applyFont="1" applyAlignment="1">
      <alignment vertical="center" wrapText="1" readingOrder="1"/>
    </xf>
    <xf numFmtId="0" fontId="8" fillId="0" borderId="0" xfId="0" applyFont="1" applyAlignment="1">
      <alignment vertical="center" wrapText="1" readingOrder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 wrapText="1" readingOrder="1"/>
    </xf>
    <xf numFmtId="0" fontId="8" fillId="2" borderId="1" xfId="0" applyFont="1" applyFill="1" applyBorder="1" applyAlignment="1">
      <alignment vertical="center" wrapText="1" readingOrder="1"/>
    </xf>
    <xf numFmtId="0" fontId="8" fillId="2" borderId="2" xfId="0" applyFont="1" applyFill="1" applyBorder="1" applyAlignment="1">
      <alignment vertical="center" wrapText="1" readingOrder="1"/>
    </xf>
    <xf numFmtId="0" fontId="8" fillId="2" borderId="6" xfId="0" applyFont="1" applyFill="1" applyBorder="1" applyAlignment="1">
      <alignment vertical="center" wrapText="1" readingOrder="1"/>
    </xf>
    <xf numFmtId="0" fontId="8" fillId="2" borderId="5" xfId="0" applyFont="1" applyFill="1" applyBorder="1" applyAlignment="1">
      <alignment vertical="center" wrapText="1" readingOrder="1"/>
    </xf>
    <xf numFmtId="0" fontId="8" fillId="2" borderId="7" xfId="0" applyFont="1" applyFill="1" applyBorder="1" applyAlignment="1">
      <alignment vertical="center" wrapText="1" readingOrder="1"/>
    </xf>
    <xf numFmtId="0" fontId="8" fillId="3" borderId="4" xfId="0" applyFont="1" applyFill="1" applyBorder="1" applyAlignment="1">
      <alignment horizontal="right" vertical="top" wrapText="1" readingOrder="1"/>
    </xf>
    <xf numFmtId="0" fontId="8" fillId="3" borderId="0" xfId="0" applyFont="1" applyFill="1" applyAlignment="1">
      <alignment horizontal="right" vertical="top" wrapText="1" readingOrder="1"/>
    </xf>
    <xf numFmtId="0" fontId="8" fillId="2" borderId="4" xfId="0" applyFont="1" applyFill="1" applyBorder="1" applyAlignment="1">
      <alignment vertical="center" wrapText="1" readingOrder="1"/>
    </xf>
    <xf numFmtId="164" fontId="11" fillId="0" borderId="4" xfId="0" applyNumberFormat="1" applyFont="1" applyBorder="1" applyAlignment="1">
      <alignment horizontal="right" vertical="center" wrapText="1" readingOrder="1"/>
    </xf>
    <xf numFmtId="165" fontId="11" fillId="0" borderId="4" xfId="0" applyNumberFormat="1" applyFont="1" applyBorder="1" applyAlignment="1">
      <alignment horizontal="right" vertical="center" wrapText="1" readingOrder="1"/>
    </xf>
    <xf numFmtId="165" fontId="7" fillId="0" borderId="8" xfId="0" applyNumberFormat="1" applyFont="1" applyBorder="1" applyAlignment="1">
      <alignment horizontal="right" vertical="top" wrapText="1" readingOrder="1"/>
    </xf>
    <xf numFmtId="164" fontId="7" fillId="0" borderId="8" xfId="0" applyNumberFormat="1" applyFont="1" applyBorder="1" applyAlignment="1">
      <alignment horizontal="right" vertical="top" wrapText="1" readingOrder="1"/>
    </xf>
    <xf numFmtId="0" fontId="7" fillId="0" borderId="8" xfId="0" applyFont="1" applyBorder="1" applyAlignment="1">
      <alignment horizontal="right" vertical="top" wrapText="1" readingOrder="1"/>
    </xf>
    <xf numFmtId="0" fontId="7" fillId="0" borderId="8" xfId="0" applyFont="1" applyBorder="1" applyAlignment="1">
      <alignment vertical="top" wrapText="1" readingOrder="1"/>
    </xf>
    <xf numFmtId="0" fontId="7" fillId="4" borderId="8" xfId="0" applyFont="1" applyFill="1" applyBorder="1" applyAlignment="1">
      <alignment horizontal="center" wrapText="1" readingOrder="1"/>
    </xf>
    <xf numFmtId="0" fontId="7" fillId="4" borderId="9" xfId="0" applyFont="1" applyFill="1" applyBorder="1" applyAlignment="1">
      <alignment horizontal="center" wrapText="1" readingOrder="1"/>
    </xf>
    <xf numFmtId="0" fontId="7" fillId="4" borderId="10" xfId="0" applyFont="1" applyFill="1" applyBorder="1" applyAlignment="1">
      <alignment horizontal="center" wrapText="1" readingOrder="1"/>
    </xf>
    <xf numFmtId="0" fontId="12" fillId="4" borderId="11" xfId="0" applyFont="1" applyFill="1" applyBorder="1" applyAlignment="1">
      <alignment horizontal="center" vertical="top" wrapText="1" readingOrder="1"/>
    </xf>
    <xf numFmtId="0" fontId="6" fillId="4" borderId="11" xfId="0" applyFont="1" applyFill="1" applyBorder="1" applyAlignment="1">
      <alignment horizontal="center" vertical="top" wrapText="1" readingOrder="1"/>
    </xf>
    <xf numFmtId="0" fontId="7" fillId="2" borderId="8" xfId="0" applyFont="1" applyFill="1" applyBorder="1" applyAlignment="1">
      <alignment horizontal="center" wrapText="1" readingOrder="1"/>
    </xf>
    <xf numFmtId="0" fontId="7" fillId="2" borderId="9" xfId="0" applyFont="1" applyFill="1" applyBorder="1" applyAlignment="1">
      <alignment horizontal="center" wrapText="1" readingOrder="1"/>
    </xf>
    <xf numFmtId="0" fontId="7" fillId="2" borderId="10" xfId="0" applyFont="1" applyFill="1" applyBorder="1" applyAlignment="1">
      <alignment horizontal="center" wrapText="1" readingOrder="1"/>
    </xf>
    <xf numFmtId="0" fontId="12" fillId="2" borderId="11" xfId="0" applyFont="1" applyFill="1" applyBorder="1" applyAlignment="1">
      <alignment horizontal="center" vertical="top" wrapText="1" readingOrder="1"/>
    </xf>
    <xf numFmtId="0" fontId="6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5" fillId="2" borderId="13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2" borderId="15" xfId="0" applyFont="1" applyFill="1" applyBorder="1" applyAlignment="1">
      <alignment horizontal="center" vertical="top" wrapText="1" readingOrder="1"/>
    </xf>
    <xf numFmtId="0" fontId="1" fillId="0" borderId="16" xfId="0" applyFont="1" applyBorder="1" applyAlignment="1">
      <alignment vertical="top" wrapText="1"/>
    </xf>
    <xf numFmtId="0" fontId="5" fillId="2" borderId="8" xfId="0" applyFont="1" applyFill="1" applyBorder="1" applyAlignment="1">
      <alignment horizontal="center" vertical="top" wrapText="1" readingOrder="1"/>
    </xf>
    <xf numFmtId="0" fontId="5" fillId="2" borderId="8" xfId="0" applyFont="1" applyFill="1" applyBorder="1" applyAlignment="1">
      <alignment horizontal="center" vertical="top" wrapText="1" readingOrder="1"/>
    </xf>
    <xf numFmtId="0" fontId="7" fillId="2" borderId="11" xfId="0" applyFont="1" applyFill="1" applyBorder="1" applyAlignment="1">
      <alignment vertical="top" wrapText="1" readingOrder="1"/>
    </xf>
    <xf numFmtId="0" fontId="1" fillId="0" borderId="17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1" fillId="0" borderId="18" xfId="0" applyFont="1" applyBorder="1" applyAlignment="1">
      <alignment vertical="top" wrapText="1"/>
    </xf>
    <xf numFmtId="0" fontId="5" fillId="2" borderId="19" xfId="0" applyFont="1" applyFill="1" applyBorder="1" applyAlignment="1">
      <alignment horizontal="center" wrapText="1" readingOrder="1"/>
    </xf>
    <xf numFmtId="0" fontId="13" fillId="2" borderId="18" xfId="0" applyFont="1" applyFill="1" applyBorder="1" applyAlignment="1">
      <alignment horizontal="center" wrapText="1" readingOrder="1"/>
    </xf>
    <xf numFmtId="0" fontId="13" fillId="2" borderId="10" xfId="0" applyFont="1" applyFill="1" applyBorder="1" applyAlignment="1">
      <alignment horizontal="center" wrapText="1" readingOrder="1"/>
    </xf>
    <xf numFmtId="0" fontId="1" fillId="0" borderId="20" xfId="0" applyFont="1" applyBorder="1" applyAlignment="1">
      <alignment vertical="top" wrapText="1"/>
    </xf>
    <xf numFmtId="0" fontId="5" fillId="2" borderId="10" xfId="0" applyFont="1" applyFill="1" applyBorder="1" applyAlignment="1">
      <alignment horizontal="center" wrapText="1" readingOrder="1"/>
    </xf>
    <xf numFmtId="0" fontId="5" fillId="2" borderId="19" xfId="0" applyFont="1" applyFill="1" applyBorder="1" applyAlignment="1">
      <alignment horizontal="center" wrapText="1" readingOrder="1"/>
    </xf>
    <xf numFmtId="0" fontId="5" fillId="2" borderId="16" xfId="0" applyFont="1" applyFill="1" applyBorder="1" applyAlignment="1">
      <alignment horizontal="center" wrapText="1" readingOrder="1"/>
    </xf>
    <xf numFmtId="0" fontId="5" fillId="2" borderId="21" xfId="0" applyFont="1" applyFill="1" applyBorder="1" applyAlignment="1">
      <alignment horizontal="center" wrapText="1" readingOrder="1"/>
    </xf>
    <xf numFmtId="0" fontId="1" fillId="0" borderId="21" xfId="0" applyFont="1" applyBorder="1" applyAlignment="1">
      <alignment vertical="top" wrapText="1"/>
    </xf>
    <xf numFmtId="0" fontId="3" fillId="2" borderId="22" xfId="0" applyFont="1" applyFill="1" applyBorder="1" applyAlignment="1">
      <alignment horizontal="center" wrapText="1" readingOrder="1"/>
    </xf>
    <xf numFmtId="0" fontId="7" fillId="2" borderId="10" xfId="0" applyFont="1" applyFill="1" applyBorder="1" applyAlignment="1">
      <alignment vertical="top" wrapText="1" readingOrder="1"/>
    </xf>
    <xf numFmtId="0" fontId="5" fillId="4" borderId="8" xfId="0" applyFont="1" applyFill="1" applyBorder="1" applyAlignment="1">
      <alignment horizontal="center" wrapText="1" readingOrder="1"/>
    </xf>
    <xf numFmtId="0" fontId="5" fillId="4" borderId="10" xfId="0" applyFont="1" applyFill="1" applyBorder="1" applyAlignment="1">
      <alignment horizontal="center" wrapText="1" readingOrder="1"/>
    </xf>
    <xf numFmtId="0" fontId="5" fillId="4" borderId="9" xfId="0" applyFont="1" applyFill="1" applyBorder="1" applyAlignment="1">
      <alignment horizontal="center" vertical="top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5" fillId="2" borderId="10" xfId="0" applyFont="1" applyFill="1" applyBorder="1" applyAlignment="1">
      <alignment horizontal="center" wrapText="1" readingOrder="1"/>
    </xf>
    <xf numFmtId="0" fontId="5" fillId="2" borderId="9" xfId="0" applyFont="1" applyFill="1" applyBorder="1" applyAlignment="1">
      <alignment horizontal="center" vertical="top" wrapText="1" readingOrder="1"/>
    </xf>
    <xf numFmtId="0" fontId="5" fillId="2" borderId="19" xfId="0" applyFont="1" applyFill="1" applyBorder="1" applyAlignment="1">
      <alignment horizontal="center" vertical="top" wrapText="1" readingOrder="1"/>
    </xf>
    <xf numFmtId="0" fontId="5" fillId="2" borderId="10" xfId="0" applyFont="1" applyFill="1" applyBorder="1" applyAlignment="1">
      <alignment horizontal="center" vertical="top" wrapText="1" readingOrder="1"/>
    </xf>
    <xf numFmtId="0" fontId="7" fillId="2" borderId="19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horizontal="center" vertical="top" wrapText="1" readingOrder="1"/>
    </xf>
    <xf numFmtId="0" fontId="5" fillId="4" borderId="15" xfId="0" applyFont="1" applyFill="1" applyBorder="1" applyAlignment="1">
      <alignment horizontal="center" vertical="top" wrapText="1" readingOrder="1"/>
    </xf>
    <xf numFmtId="0" fontId="13" fillId="2" borderId="15" xfId="0" applyFont="1" applyFill="1" applyBorder="1" applyAlignment="1">
      <alignment horizontal="center" vertical="top" wrapText="1" readingOrder="1"/>
    </xf>
    <xf numFmtId="0" fontId="5" fillId="2" borderId="15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0" fontId="14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2D3D4"/>
      <rgbColor rgb="00E6E7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workbookViewId="0">
      <pane ySplit="2" topLeftCell="A3" activePane="bottomLeft" state="frozen"/>
      <selection pane="bottomLeft" activeCell="Q12" sqref="Q12"/>
    </sheetView>
  </sheetViews>
  <sheetFormatPr baseColWidth="10" defaultRowHeight="14.5" x14ac:dyDescent="0.35"/>
  <cols>
    <col min="1" max="1" width="22.6328125" customWidth="1"/>
    <col min="2" max="2" width="13.453125" customWidth="1"/>
    <col min="3" max="3" width="13.54296875" customWidth="1"/>
    <col min="4" max="4" width="9.1796875" customWidth="1"/>
    <col min="5" max="6" width="13.453125" customWidth="1"/>
    <col min="7" max="7" width="9.1796875" customWidth="1"/>
    <col min="8" max="8" width="0" hidden="1" customWidth="1"/>
    <col min="9" max="9" width="18.36328125" customWidth="1"/>
  </cols>
  <sheetData>
    <row r="1" spans="1:7" ht="25.5" customHeight="1" x14ac:dyDescent="0.35">
      <c r="A1" s="18" t="s">
        <v>0</v>
      </c>
      <c r="B1" s="19"/>
      <c r="C1" s="19"/>
      <c r="D1" s="19"/>
      <c r="E1" s="19"/>
      <c r="F1" s="19"/>
      <c r="G1" s="19"/>
    </row>
    <row r="2" spans="1:7" ht="19.149999999999999" customHeight="1" x14ac:dyDescent="0.35"/>
    <row r="3" spans="1:7" ht="19.149999999999999" customHeight="1" x14ac:dyDescent="0.35">
      <c r="A3" s="21" t="s">
        <v>1</v>
      </c>
      <c r="B3" s="22" t="s">
        <v>19</v>
      </c>
      <c r="C3" s="23"/>
      <c r="D3" s="23"/>
      <c r="E3" s="23"/>
      <c r="F3" s="23"/>
      <c r="G3" s="23"/>
    </row>
    <row r="4" spans="1:7" ht="19.149999999999999" customHeight="1" x14ac:dyDescent="0.35">
      <c r="A4" s="24" t="s">
        <v>1</v>
      </c>
      <c r="B4" s="3" t="s">
        <v>3</v>
      </c>
      <c r="C4" s="25"/>
      <c r="D4" s="26"/>
      <c r="E4" s="27" t="s">
        <v>4</v>
      </c>
      <c r="F4" s="28"/>
      <c r="G4" s="29"/>
    </row>
    <row r="5" spans="1:7" ht="19.149999999999999" customHeight="1" x14ac:dyDescent="0.35">
      <c r="A5" s="24" t="s">
        <v>1</v>
      </c>
      <c r="B5" s="30">
        <v>2026</v>
      </c>
      <c r="C5" s="31">
        <v>2025</v>
      </c>
      <c r="D5" s="31" t="s">
        <v>7</v>
      </c>
      <c r="E5" s="30">
        <v>2026</v>
      </c>
      <c r="F5" s="30">
        <v>2025</v>
      </c>
      <c r="G5" s="30" t="s">
        <v>7</v>
      </c>
    </row>
    <row r="6" spans="1:7" ht="19.149999999999999" customHeight="1" x14ac:dyDescent="0.35">
      <c r="A6" s="32" t="s">
        <v>8</v>
      </c>
      <c r="B6" s="33">
        <v>452754</v>
      </c>
      <c r="C6" s="33">
        <v>458619</v>
      </c>
      <c r="D6" s="34">
        <f>+B6/C6-1</f>
        <v>-1.2788392979793728E-2</v>
      </c>
      <c r="E6" s="33">
        <v>3565910</v>
      </c>
      <c r="F6" s="33">
        <v>3562828.5</v>
      </c>
      <c r="G6" s="34">
        <f t="shared" ref="G6:G8" si="0">+E6/F6-1</f>
        <v>8.6490270300698668E-4</v>
      </c>
    </row>
    <row r="7" spans="1:7" ht="19.149999999999999" customHeight="1" x14ac:dyDescent="0.35">
      <c r="A7" s="32" t="s">
        <v>11</v>
      </c>
      <c r="B7" s="33">
        <v>1106840</v>
      </c>
      <c r="C7" s="33">
        <v>1072392</v>
      </c>
      <c r="D7" s="34">
        <f t="shared" ref="D7:D8" si="1">+B7/C7-1</f>
        <v>3.2122582040895464E-2</v>
      </c>
      <c r="E7" s="33">
        <v>8909315</v>
      </c>
      <c r="F7" s="33">
        <v>8685477</v>
      </c>
      <c r="G7" s="34">
        <f t="shared" si="0"/>
        <v>2.5771526422786017E-2</v>
      </c>
    </row>
    <row r="8" spans="1:7" ht="19.149999999999999" customHeight="1" x14ac:dyDescent="0.35">
      <c r="A8" s="32" t="s">
        <v>13</v>
      </c>
      <c r="B8" s="33">
        <f>SUM(B6:B7)</f>
        <v>1559594</v>
      </c>
      <c r="C8" s="33">
        <f>SUM(C6:C7)</f>
        <v>1531011</v>
      </c>
      <c r="D8" s="34">
        <f t="shared" si="1"/>
        <v>1.8669362924237598E-2</v>
      </c>
      <c r="E8" s="33">
        <f>SUM(E6:E7)</f>
        <v>12475225</v>
      </c>
      <c r="F8" s="33">
        <f>SUM(F6:F7)</f>
        <v>12248305.5</v>
      </c>
      <c r="G8" s="34">
        <f t="shared" si="0"/>
        <v>1.8526603537117881E-2</v>
      </c>
    </row>
    <row r="9" spans="1:7" ht="19.149999999999999" customHeight="1" x14ac:dyDescent="0.35"/>
    <row r="10" spans="1:7" x14ac:dyDescent="0.35">
      <c r="A10" s="1" t="s">
        <v>1</v>
      </c>
      <c r="B10" s="20" t="s">
        <v>2</v>
      </c>
      <c r="C10" s="19"/>
      <c r="D10" s="19"/>
      <c r="E10" s="19"/>
      <c r="F10" s="19"/>
      <c r="G10" s="19"/>
    </row>
    <row r="11" spans="1:7" x14ac:dyDescent="0.35">
      <c r="A11" s="2" t="s">
        <v>1</v>
      </c>
      <c r="B11" s="3" t="s">
        <v>3</v>
      </c>
      <c r="C11" s="3" t="s">
        <v>1</v>
      </c>
      <c r="D11" s="4" t="s">
        <v>1</v>
      </c>
      <c r="E11" s="5" t="s">
        <v>4</v>
      </c>
      <c r="F11" s="6" t="s">
        <v>1</v>
      </c>
      <c r="G11" s="7" t="s">
        <v>1</v>
      </c>
    </row>
    <row r="12" spans="1:7" x14ac:dyDescent="0.35">
      <c r="A12" s="2" t="s">
        <v>1</v>
      </c>
      <c r="B12" s="8" t="s">
        <v>5</v>
      </c>
      <c r="C12" s="9" t="s">
        <v>6</v>
      </c>
      <c r="D12" s="9" t="s">
        <v>7</v>
      </c>
      <c r="E12" s="8" t="s">
        <v>5</v>
      </c>
      <c r="F12" s="8" t="s">
        <v>6</v>
      </c>
      <c r="G12" s="8" t="s">
        <v>7</v>
      </c>
    </row>
    <row r="13" spans="1:7" x14ac:dyDescent="0.35">
      <c r="A13" s="10" t="s">
        <v>8</v>
      </c>
      <c r="B13" s="11">
        <v>2832705</v>
      </c>
      <c r="C13" s="11">
        <v>2834562</v>
      </c>
      <c r="D13" s="12">
        <v>-6.5512767051840797E-4</v>
      </c>
      <c r="E13" s="11">
        <v>22523624</v>
      </c>
      <c r="F13" s="11">
        <v>22396966</v>
      </c>
      <c r="G13" s="12">
        <v>5.6551409686472704E-3</v>
      </c>
    </row>
    <row r="14" spans="1:7" x14ac:dyDescent="0.35">
      <c r="A14" s="13" t="s">
        <v>9</v>
      </c>
      <c r="B14" s="14">
        <v>2830929</v>
      </c>
      <c r="C14" s="14">
        <v>2832303</v>
      </c>
      <c r="D14" s="15">
        <v>-4.8511758805466797E-4</v>
      </c>
      <c r="E14" s="14">
        <v>22486958</v>
      </c>
      <c r="F14" s="14">
        <v>22348964</v>
      </c>
      <c r="G14" s="15">
        <v>6.1745143980723198E-3</v>
      </c>
    </row>
    <row r="15" spans="1:7" x14ac:dyDescent="0.35">
      <c r="A15" s="13" t="s">
        <v>10</v>
      </c>
      <c r="B15" s="14">
        <v>1776</v>
      </c>
      <c r="C15" s="14">
        <v>2259</v>
      </c>
      <c r="D15" s="15">
        <v>-0.21381142098273601</v>
      </c>
      <c r="E15" s="14">
        <v>36666</v>
      </c>
      <c r="F15" s="14">
        <v>48002</v>
      </c>
      <c r="G15" s="15">
        <v>-0.236156826798883</v>
      </c>
    </row>
    <row r="16" spans="1:7" x14ac:dyDescent="0.35">
      <c r="A16" s="10" t="s">
        <v>11</v>
      </c>
      <c r="B16" s="11">
        <v>2116151</v>
      </c>
      <c r="C16" s="11">
        <v>2054709</v>
      </c>
      <c r="D16" s="12">
        <v>2.9903017896938201E-2</v>
      </c>
      <c r="E16" s="11">
        <v>18018767</v>
      </c>
      <c r="F16" s="11">
        <v>17496827</v>
      </c>
      <c r="G16" s="12">
        <v>2.98305515622918E-2</v>
      </c>
    </row>
    <row r="17" spans="1:7" x14ac:dyDescent="0.35">
      <c r="A17" s="13" t="s">
        <v>9</v>
      </c>
      <c r="B17" s="14">
        <v>1982077</v>
      </c>
      <c r="C17" s="14">
        <v>1906593</v>
      </c>
      <c r="D17" s="15">
        <v>3.95910401433342E-2</v>
      </c>
      <c r="E17" s="14">
        <v>16915402</v>
      </c>
      <c r="F17" s="14">
        <v>16305875</v>
      </c>
      <c r="G17" s="15">
        <v>3.73808213297354E-2</v>
      </c>
    </row>
    <row r="18" spans="1:7" x14ac:dyDescent="0.35">
      <c r="A18" s="13" t="s">
        <v>10</v>
      </c>
      <c r="B18" s="14">
        <v>134074</v>
      </c>
      <c r="C18" s="14">
        <v>148116</v>
      </c>
      <c r="D18" s="15">
        <v>-9.4804072483729004E-2</v>
      </c>
      <c r="E18" s="14">
        <v>1103365</v>
      </c>
      <c r="F18" s="14">
        <v>1190952</v>
      </c>
      <c r="G18" s="15">
        <v>-7.3543686059555705E-2</v>
      </c>
    </row>
    <row r="19" spans="1:7" x14ac:dyDescent="0.35">
      <c r="A19" s="10" t="s">
        <v>12</v>
      </c>
      <c r="B19" s="11">
        <v>46890</v>
      </c>
      <c r="C19" s="11">
        <v>46631</v>
      </c>
      <c r="D19" s="12">
        <v>5.5542450301301702E-3</v>
      </c>
      <c r="E19" s="11">
        <v>401323</v>
      </c>
      <c r="F19" s="11">
        <v>401451</v>
      </c>
      <c r="G19" s="12">
        <v>-3.1884339558252401E-4</v>
      </c>
    </row>
    <row r="20" spans="1:7" x14ac:dyDescent="0.35">
      <c r="A20" s="10" t="s">
        <v>13</v>
      </c>
      <c r="B20" s="11">
        <v>4995746</v>
      </c>
      <c r="C20" s="11">
        <v>4935902</v>
      </c>
      <c r="D20" s="12">
        <v>1.2124227750064699E-2</v>
      </c>
      <c r="E20" s="11">
        <v>40943714</v>
      </c>
      <c r="F20" s="11">
        <v>40295244</v>
      </c>
      <c r="G20" s="12">
        <v>1.6092966207128599E-2</v>
      </c>
    </row>
    <row r="21" spans="1:7" ht="16" customHeight="1" x14ac:dyDescent="0.35"/>
    <row r="22" spans="1:7" x14ac:dyDescent="0.35">
      <c r="A22" s="1" t="s">
        <v>1</v>
      </c>
      <c r="B22" s="20" t="s">
        <v>14</v>
      </c>
      <c r="C22" s="19"/>
      <c r="D22" s="19"/>
      <c r="E22" s="19"/>
      <c r="F22" s="19"/>
      <c r="G22" s="19"/>
    </row>
    <row r="23" spans="1:7" x14ac:dyDescent="0.35">
      <c r="A23" s="2" t="s">
        <v>1</v>
      </c>
      <c r="B23" s="16" t="s">
        <v>3</v>
      </c>
      <c r="C23" s="3" t="s">
        <v>1</v>
      </c>
      <c r="D23" s="4" t="s">
        <v>1</v>
      </c>
      <c r="E23" s="17" t="s">
        <v>4</v>
      </c>
      <c r="F23" s="6" t="s">
        <v>1</v>
      </c>
      <c r="G23" s="7" t="s">
        <v>1</v>
      </c>
    </row>
    <row r="24" spans="1:7" x14ac:dyDescent="0.35">
      <c r="A24" s="2" t="s">
        <v>1</v>
      </c>
      <c r="B24" s="8" t="s">
        <v>5</v>
      </c>
      <c r="C24" s="9" t="s">
        <v>6</v>
      </c>
      <c r="D24" s="9" t="s">
        <v>7</v>
      </c>
      <c r="E24" s="8" t="s">
        <v>5</v>
      </c>
      <c r="F24" s="8" t="s">
        <v>6</v>
      </c>
      <c r="G24" s="8" t="s">
        <v>7</v>
      </c>
    </row>
    <row r="25" spans="1:7" x14ac:dyDescent="0.35">
      <c r="A25" s="10" t="s">
        <v>8</v>
      </c>
      <c r="B25" s="11">
        <v>38190</v>
      </c>
      <c r="C25" s="11">
        <v>38591</v>
      </c>
      <c r="D25" s="12">
        <v>-1.03910238138426E-2</v>
      </c>
      <c r="E25" s="11">
        <v>308361</v>
      </c>
      <c r="F25" s="11">
        <v>309559</v>
      </c>
      <c r="G25" s="12">
        <v>-3.87002154678107E-3</v>
      </c>
    </row>
    <row r="26" spans="1:7" x14ac:dyDescent="0.35">
      <c r="A26" s="13" t="s">
        <v>9</v>
      </c>
      <c r="B26" s="14">
        <v>37797</v>
      </c>
      <c r="C26" s="14">
        <v>38097</v>
      </c>
      <c r="D26" s="15">
        <v>-7.8746357980943402E-3</v>
      </c>
      <c r="E26" s="14">
        <v>304056</v>
      </c>
      <c r="F26" s="14">
        <v>304337</v>
      </c>
      <c r="G26" s="15">
        <v>-9.2331855804585097E-4</v>
      </c>
    </row>
    <row r="27" spans="1:7" x14ac:dyDescent="0.35">
      <c r="A27" s="13" t="s">
        <v>10</v>
      </c>
      <c r="B27" s="14">
        <v>231</v>
      </c>
      <c r="C27" s="14">
        <v>211</v>
      </c>
      <c r="D27" s="15">
        <v>9.4786729857819899E-2</v>
      </c>
      <c r="E27" s="14">
        <v>2279</v>
      </c>
      <c r="F27" s="14">
        <v>2774</v>
      </c>
      <c r="G27" s="15">
        <v>-0.17844268204758501</v>
      </c>
    </row>
    <row r="28" spans="1:7" x14ac:dyDescent="0.35">
      <c r="A28" s="13" t="s">
        <v>15</v>
      </c>
      <c r="B28" s="14">
        <v>162</v>
      </c>
      <c r="C28" s="14">
        <v>283</v>
      </c>
      <c r="D28" s="15">
        <v>-0.42756183745582999</v>
      </c>
      <c r="E28" s="14">
        <v>2026</v>
      </c>
      <c r="F28" s="14">
        <v>2448</v>
      </c>
      <c r="G28" s="15">
        <v>-0.17238562091503301</v>
      </c>
    </row>
    <row r="29" spans="1:7" x14ac:dyDescent="0.35">
      <c r="A29" s="10" t="s">
        <v>11</v>
      </c>
      <c r="B29" s="11">
        <v>16350</v>
      </c>
      <c r="C29" s="11">
        <v>16232</v>
      </c>
      <c r="D29" s="12">
        <v>7.2695909314933497E-3</v>
      </c>
      <c r="E29" s="11">
        <v>139344</v>
      </c>
      <c r="F29" s="11">
        <v>139181</v>
      </c>
      <c r="G29" s="12">
        <v>1.17113686494565E-3</v>
      </c>
    </row>
    <row r="30" spans="1:7" x14ac:dyDescent="0.35">
      <c r="A30" s="13" t="s">
        <v>9</v>
      </c>
      <c r="B30" s="14">
        <v>14799</v>
      </c>
      <c r="C30" s="14">
        <v>14533</v>
      </c>
      <c r="D30" s="15">
        <v>1.8303172091103E-2</v>
      </c>
      <c r="E30" s="14">
        <v>125900</v>
      </c>
      <c r="F30" s="14">
        <v>123922</v>
      </c>
      <c r="G30" s="15">
        <v>1.5961653298042298E-2</v>
      </c>
    </row>
    <row r="31" spans="1:7" x14ac:dyDescent="0.35">
      <c r="A31" s="13" t="s">
        <v>10</v>
      </c>
      <c r="B31" s="14">
        <v>970</v>
      </c>
      <c r="C31" s="14">
        <v>1102</v>
      </c>
      <c r="D31" s="15">
        <v>-0.11978221415607999</v>
      </c>
      <c r="E31" s="14">
        <v>8537</v>
      </c>
      <c r="F31" s="14">
        <v>10033</v>
      </c>
      <c r="G31" s="15">
        <v>-0.14910794378550801</v>
      </c>
    </row>
    <row r="32" spans="1:7" x14ac:dyDescent="0.35">
      <c r="A32" s="13" t="s">
        <v>15</v>
      </c>
      <c r="B32" s="14">
        <v>581</v>
      </c>
      <c r="C32" s="14">
        <v>597</v>
      </c>
      <c r="D32" s="15">
        <v>-2.6800670016750398E-2</v>
      </c>
      <c r="E32" s="14">
        <v>4907</v>
      </c>
      <c r="F32" s="14">
        <v>5226</v>
      </c>
      <c r="G32" s="15">
        <v>-6.1040949100650603E-2</v>
      </c>
    </row>
    <row r="33" spans="1:7" x14ac:dyDescent="0.35">
      <c r="A33" s="10" t="s">
        <v>12</v>
      </c>
      <c r="B33" s="11">
        <v>3744</v>
      </c>
      <c r="C33" s="11">
        <v>3340</v>
      </c>
      <c r="D33" s="12">
        <v>0.120958083832335</v>
      </c>
      <c r="E33" s="11">
        <v>30747</v>
      </c>
      <c r="F33" s="11">
        <v>28321</v>
      </c>
      <c r="G33" s="12">
        <v>8.5660817061544395E-2</v>
      </c>
    </row>
    <row r="34" spans="1:7" x14ac:dyDescent="0.35">
      <c r="A34" s="10" t="s">
        <v>16</v>
      </c>
      <c r="B34" s="11">
        <v>58284</v>
      </c>
      <c r="C34" s="11">
        <v>58163</v>
      </c>
      <c r="D34" s="12">
        <v>2.0803603665560601E-3</v>
      </c>
      <c r="E34" s="11">
        <v>478452</v>
      </c>
      <c r="F34" s="11">
        <v>477061</v>
      </c>
      <c r="G34" s="12">
        <v>2.9157696814453501E-3</v>
      </c>
    </row>
    <row r="35" spans="1:7" ht="0.25" customHeight="1" x14ac:dyDescent="0.35"/>
    <row r="36" spans="1:7" x14ac:dyDescent="0.35">
      <c r="A36" s="13" t="s">
        <v>17</v>
      </c>
      <c r="B36" s="14">
        <v>7406</v>
      </c>
      <c r="C36" s="14">
        <v>8397</v>
      </c>
      <c r="D36" s="15">
        <v>-0.11801833988329199</v>
      </c>
      <c r="E36" s="14">
        <v>64430</v>
      </c>
      <c r="F36" s="14">
        <v>71295</v>
      </c>
      <c r="G36" s="15">
        <v>-9.6290062416719294E-2</v>
      </c>
    </row>
    <row r="37" spans="1:7" x14ac:dyDescent="0.35">
      <c r="A37" s="10" t="s">
        <v>18</v>
      </c>
      <c r="B37" s="11">
        <v>65690</v>
      </c>
      <c r="C37" s="11">
        <v>66560</v>
      </c>
      <c r="D37" s="12">
        <v>-1.30709134615385E-2</v>
      </c>
      <c r="E37" s="11">
        <v>542882</v>
      </c>
      <c r="F37" s="11">
        <v>548356</v>
      </c>
      <c r="G37" s="12">
        <v>-9.9825660702171602E-3</v>
      </c>
    </row>
    <row r="38" spans="1:7" ht="0" hidden="1" customHeight="1" x14ac:dyDescent="0.35"/>
  </sheetData>
  <mergeCells count="4">
    <mergeCell ref="A1:G1"/>
    <mergeCell ref="B10:G10"/>
    <mergeCell ref="B22:G22"/>
    <mergeCell ref="B3:G3"/>
  </mergeCells>
  <pageMargins left="0.25" right="0.25" top="0.75" bottom="0.75" header="0.3" footer="0.3"/>
  <pageSetup paperSize="9" scale="78" orientation="landscape" horizontalDpi="300" verticalDpi="300" r:id="rId1"/>
  <headerFooter alignWithMargins="0">
    <oddFooter>&amp;L&amp;"Arial,Regular"&amp;7 Rapportdato 08.10.2026 10:08:37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2A5E-6826-49AE-BF2F-C4479247D25A}">
  <sheetPr>
    <pageSetUpPr fitToPage="1"/>
  </sheetPr>
  <dimension ref="A1:Q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2" sqref="A12:XFD12"/>
    </sheetView>
  </sheetViews>
  <sheetFormatPr baseColWidth="10" defaultRowHeight="14.5" x14ac:dyDescent="0.35"/>
  <cols>
    <col min="1" max="1" width="28.26953125" customWidth="1"/>
    <col min="2" max="2" width="7" customWidth="1"/>
    <col min="3" max="3" width="11.36328125" customWidth="1"/>
    <col min="4" max="4" width="8.6328125" customWidth="1"/>
    <col min="5" max="5" width="11.36328125" customWidth="1"/>
    <col min="6" max="6" width="8.08984375" customWidth="1"/>
    <col min="7" max="7" width="11.36328125" customWidth="1"/>
    <col min="8" max="8" width="8.6328125" customWidth="1"/>
    <col min="9" max="9" width="11.36328125" customWidth="1"/>
    <col min="10" max="10" width="8.08984375" customWidth="1"/>
    <col min="11" max="11" width="8.6328125" customWidth="1"/>
    <col min="12" max="12" width="8.08984375" customWidth="1"/>
    <col min="13" max="13" width="8.6328125" customWidth="1"/>
    <col min="14" max="14" width="8.08984375" customWidth="1"/>
    <col min="15" max="15" width="8.6328125" customWidth="1"/>
    <col min="16" max="16" width="11.36328125" customWidth="1"/>
    <col min="17" max="17" width="8.08984375" customWidth="1"/>
    <col min="18" max="18" width="0" hidden="1" customWidth="1"/>
    <col min="19" max="19" width="7.36328125" customWidth="1"/>
  </cols>
  <sheetData>
    <row r="1" spans="1:17" ht="14.15" customHeight="1" x14ac:dyDescent="0.35"/>
    <row r="2" spans="1:17" ht="27.25" customHeight="1" x14ac:dyDescent="0.35">
      <c r="A2" s="18" t="s">
        <v>117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2.15" customHeight="1" x14ac:dyDescent="0.35"/>
    <row r="4" spans="1:17" x14ac:dyDescent="0.35">
      <c r="A4" s="72" t="s">
        <v>1</v>
      </c>
      <c r="B4" s="72" t="s">
        <v>1</v>
      </c>
      <c r="C4" s="71" t="s">
        <v>116</v>
      </c>
      <c r="D4" s="70"/>
      <c r="E4" s="70"/>
      <c r="F4" s="70"/>
      <c r="G4" s="70"/>
      <c r="H4" s="70"/>
      <c r="I4" s="70"/>
      <c r="J4" s="70"/>
      <c r="K4" s="69" t="s">
        <v>1</v>
      </c>
      <c r="L4" s="69" t="s">
        <v>1</v>
      </c>
      <c r="M4" s="69" t="s">
        <v>1</v>
      </c>
      <c r="N4" s="68" t="s">
        <v>1</v>
      </c>
      <c r="O4" s="67" t="s">
        <v>1</v>
      </c>
      <c r="P4" s="62" t="s">
        <v>1</v>
      </c>
      <c r="Q4" s="61"/>
    </row>
    <row r="5" spans="1:17" ht="15" x14ac:dyDescent="0.35">
      <c r="A5" s="57" t="s">
        <v>1</v>
      </c>
      <c r="B5" s="57" t="s">
        <v>1</v>
      </c>
      <c r="C5" s="66" t="s">
        <v>8</v>
      </c>
      <c r="D5" s="65"/>
      <c r="E5" s="65"/>
      <c r="F5" s="65"/>
      <c r="G5" s="66" t="s">
        <v>11</v>
      </c>
      <c r="H5" s="65"/>
      <c r="I5" s="65"/>
      <c r="J5" s="65"/>
      <c r="K5" s="64" t="s">
        <v>1</v>
      </c>
      <c r="L5" s="63" t="s">
        <v>1</v>
      </c>
      <c r="M5" s="62" t="s">
        <v>115</v>
      </c>
      <c r="N5" s="61"/>
      <c r="O5" s="60" t="s">
        <v>114</v>
      </c>
      <c r="P5" s="59" t="s">
        <v>113</v>
      </c>
      <c r="Q5" s="58"/>
    </row>
    <row r="6" spans="1:17" x14ac:dyDescent="0.35">
      <c r="A6" s="57" t="s">
        <v>1</v>
      </c>
      <c r="B6" s="57" t="s">
        <v>1</v>
      </c>
      <c r="C6" s="56" t="s">
        <v>112</v>
      </c>
      <c r="D6" s="56" t="s">
        <v>111</v>
      </c>
      <c r="E6" s="55" t="s">
        <v>110</v>
      </c>
      <c r="F6" s="54"/>
      <c r="G6" s="56" t="s">
        <v>112</v>
      </c>
      <c r="H6" s="56" t="s">
        <v>111</v>
      </c>
      <c r="I6" s="55" t="s">
        <v>110</v>
      </c>
      <c r="J6" s="54"/>
      <c r="K6" s="53" t="s">
        <v>12</v>
      </c>
      <c r="L6" s="52"/>
      <c r="M6" s="50" t="s">
        <v>109</v>
      </c>
      <c r="N6" s="49"/>
      <c r="O6" s="51" t="s">
        <v>1</v>
      </c>
      <c r="P6" s="50" t="s">
        <v>1</v>
      </c>
      <c r="Q6" s="49"/>
    </row>
    <row r="7" spans="1:17" x14ac:dyDescent="0.35">
      <c r="A7" s="48" t="s">
        <v>108</v>
      </c>
      <c r="B7" s="47" t="s">
        <v>107</v>
      </c>
      <c r="C7" s="46" t="s">
        <v>106</v>
      </c>
      <c r="D7" s="44" t="s">
        <v>106</v>
      </c>
      <c r="E7" s="44" t="s">
        <v>106</v>
      </c>
      <c r="F7" s="44" t="s">
        <v>7</v>
      </c>
      <c r="G7" s="44" t="s">
        <v>106</v>
      </c>
      <c r="H7" s="44" t="s">
        <v>106</v>
      </c>
      <c r="I7" s="44" t="s">
        <v>106</v>
      </c>
      <c r="J7" s="45" t="s">
        <v>7</v>
      </c>
      <c r="K7" s="44" t="s">
        <v>106</v>
      </c>
      <c r="L7" s="44" t="s">
        <v>7</v>
      </c>
      <c r="M7" s="44" t="s">
        <v>106</v>
      </c>
      <c r="N7" s="44" t="s">
        <v>7</v>
      </c>
      <c r="O7" s="44" t="s">
        <v>106</v>
      </c>
      <c r="P7" s="44" t="s">
        <v>106</v>
      </c>
      <c r="Q7" s="44" t="s">
        <v>7</v>
      </c>
    </row>
    <row r="8" spans="1:17" ht="3" customHeight="1" x14ac:dyDescent="0.35">
      <c r="A8" s="43" t="s">
        <v>1</v>
      </c>
      <c r="B8" s="42" t="s">
        <v>1</v>
      </c>
      <c r="C8" s="41" t="s">
        <v>1</v>
      </c>
      <c r="D8" s="39" t="s">
        <v>1</v>
      </c>
      <c r="E8" s="39" t="s">
        <v>1</v>
      </c>
      <c r="F8" s="39" t="s">
        <v>1</v>
      </c>
      <c r="G8" s="39" t="s">
        <v>1</v>
      </c>
      <c r="H8" s="39" t="s">
        <v>1</v>
      </c>
      <c r="I8" s="39" t="s">
        <v>1</v>
      </c>
      <c r="J8" s="40" t="s">
        <v>1</v>
      </c>
      <c r="K8" s="39" t="s">
        <v>1</v>
      </c>
      <c r="L8" s="39" t="s">
        <v>1</v>
      </c>
      <c r="M8" s="39" t="s">
        <v>1</v>
      </c>
      <c r="N8" s="39" t="s">
        <v>1</v>
      </c>
      <c r="O8" s="39" t="s">
        <v>1</v>
      </c>
      <c r="P8" s="39" t="s">
        <v>1</v>
      </c>
      <c r="Q8" s="39" t="s">
        <v>1</v>
      </c>
    </row>
    <row r="9" spans="1:17" x14ac:dyDescent="0.35">
      <c r="A9" s="38" t="s">
        <v>105</v>
      </c>
      <c r="B9" s="38" t="s">
        <v>104</v>
      </c>
      <c r="C9" s="36">
        <v>33219</v>
      </c>
      <c r="D9" s="36">
        <v>1868</v>
      </c>
      <c r="E9" s="36">
        <v>35087</v>
      </c>
      <c r="F9" s="35">
        <v>3.8906819056642901E-2</v>
      </c>
      <c r="G9" s="36">
        <v>253</v>
      </c>
      <c r="H9" s="36">
        <v>48</v>
      </c>
      <c r="I9" s="36">
        <v>301</v>
      </c>
      <c r="J9" s="37"/>
      <c r="K9" s="37"/>
      <c r="L9" s="37"/>
      <c r="M9" s="36">
        <v>35388</v>
      </c>
      <c r="N9" s="35">
        <v>4.7819263909039803E-2</v>
      </c>
      <c r="O9" s="36">
        <v>562</v>
      </c>
      <c r="P9" s="36">
        <v>35950</v>
      </c>
      <c r="Q9" s="35">
        <v>4.7891100941498801E-2</v>
      </c>
    </row>
    <row r="10" spans="1:17" x14ac:dyDescent="0.35">
      <c r="A10" s="38" t="s">
        <v>103</v>
      </c>
      <c r="B10" s="38" t="s">
        <v>102</v>
      </c>
      <c r="C10" s="36">
        <v>4990</v>
      </c>
      <c r="D10" s="36">
        <v>68</v>
      </c>
      <c r="E10" s="36">
        <v>5058</v>
      </c>
      <c r="F10" s="35">
        <v>-0.100959829363669</v>
      </c>
      <c r="G10" s="37"/>
      <c r="H10" s="37"/>
      <c r="I10" s="37"/>
      <c r="J10" s="37"/>
      <c r="K10" s="37"/>
      <c r="L10" s="37"/>
      <c r="M10" s="36">
        <v>5058</v>
      </c>
      <c r="N10" s="35">
        <v>-0.100959829363669</v>
      </c>
      <c r="O10" s="36">
        <v>1603</v>
      </c>
      <c r="P10" s="36">
        <v>6661</v>
      </c>
      <c r="Q10" s="35">
        <v>-4.7067238912732498E-2</v>
      </c>
    </row>
    <row r="11" spans="1:17" x14ac:dyDescent="0.35">
      <c r="A11" s="38" t="s">
        <v>101</v>
      </c>
      <c r="B11" s="38" t="s">
        <v>100</v>
      </c>
      <c r="C11" s="36">
        <v>16520</v>
      </c>
      <c r="D11" s="37"/>
      <c r="E11" s="36">
        <v>16520</v>
      </c>
      <c r="F11" s="35">
        <v>-2.0107954208434701E-2</v>
      </c>
      <c r="G11" s="37"/>
      <c r="H11" s="37"/>
      <c r="I11" s="37"/>
      <c r="J11" s="37"/>
      <c r="K11" s="37"/>
      <c r="L11" s="37"/>
      <c r="M11" s="36">
        <v>16520</v>
      </c>
      <c r="N11" s="35">
        <v>-2.0107954208434701E-2</v>
      </c>
      <c r="O11" s="36">
        <v>0</v>
      </c>
      <c r="P11" s="36">
        <v>16520</v>
      </c>
      <c r="Q11" s="35">
        <v>-2.0107954208434701E-2</v>
      </c>
    </row>
    <row r="12" spans="1:17" x14ac:dyDescent="0.35">
      <c r="A12" s="38" t="s">
        <v>99</v>
      </c>
      <c r="B12" s="38" t="s">
        <v>98</v>
      </c>
      <c r="C12" s="36">
        <v>300268</v>
      </c>
      <c r="D12" s="36">
        <v>64728</v>
      </c>
      <c r="E12" s="36">
        <v>364996</v>
      </c>
      <c r="F12" s="35">
        <v>-1.7062897891913401E-2</v>
      </c>
      <c r="G12" s="36">
        <v>266217</v>
      </c>
      <c r="H12" s="36">
        <v>16018</v>
      </c>
      <c r="I12" s="36">
        <v>282235</v>
      </c>
      <c r="J12" s="35">
        <v>9.19026617146394E-2</v>
      </c>
      <c r="K12" s="36">
        <v>14138</v>
      </c>
      <c r="L12" s="35">
        <v>-9.9547799503216405E-2</v>
      </c>
      <c r="M12" s="36">
        <v>661369</v>
      </c>
      <c r="N12" s="35">
        <v>2.4563409257443301E-2</v>
      </c>
      <c r="O12" s="36">
        <v>0</v>
      </c>
      <c r="P12" s="36">
        <v>661369</v>
      </c>
      <c r="Q12" s="35">
        <v>2.4563409257443301E-2</v>
      </c>
    </row>
    <row r="13" spans="1:17" x14ac:dyDescent="0.35">
      <c r="A13" s="38" t="s">
        <v>97</v>
      </c>
      <c r="B13" s="38" t="s">
        <v>96</v>
      </c>
      <c r="C13" s="36">
        <v>442</v>
      </c>
      <c r="D13" s="36">
        <v>10</v>
      </c>
      <c r="E13" s="36">
        <v>452</v>
      </c>
      <c r="F13" s="35">
        <v>-0.12741312741312699</v>
      </c>
      <c r="G13" s="37"/>
      <c r="H13" s="37"/>
      <c r="I13" s="37"/>
      <c r="J13" s="37"/>
      <c r="K13" s="37"/>
      <c r="L13" s="37"/>
      <c r="M13" s="36">
        <v>452</v>
      </c>
      <c r="N13" s="35">
        <v>-0.12741312741312699</v>
      </c>
      <c r="O13" s="36">
        <v>791</v>
      </c>
      <c r="P13" s="36">
        <v>1243</v>
      </c>
      <c r="Q13" s="35">
        <v>-0.119688385269122</v>
      </c>
    </row>
    <row r="14" spans="1:17" x14ac:dyDescent="0.35">
      <c r="A14" s="38" t="s">
        <v>95</v>
      </c>
      <c r="B14" s="38" t="s">
        <v>94</v>
      </c>
      <c r="C14" s="36">
        <v>123778</v>
      </c>
      <c r="D14" s="36">
        <v>60708</v>
      </c>
      <c r="E14" s="36">
        <v>184486</v>
      </c>
      <c r="F14" s="35">
        <v>1.7219609291862201E-2</v>
      </c>
      <c r="G14" s="36">
        <v>8369</v>
      </c>
      <c r="H14" s="36">
        <v>1384</v>
      </c>
      <c r="I14" s="36">
        <v>9753</v>
      </c>
      <c r="J14" s="35">
        <v>0.290933156849768</v>
      </c>
      <c r="K14" s="37"/>
      <c r="L14" s="37"/>
      <c r="M14" s="36">
        <v>194239</v>
      </c>
      <c r="N14" s="35">
        <v>2.8165659174880099E-2</v>
      </c>
      <c r="O14" s="36">
        <v>4268</v>
      </c>
      <c r="P14" s="36">
        <v>198507</v>
      </c>
      <c r="Q14" s="35">
        <v>2.92322768303875E-2</v>
      </c>
    </row>
    <row r="15" spans="1:17" x14ac:dyDescent="0.35">
      <c r="A15" s="38" t="s">
        <v>93</v>
      </c>
      <c r="B15" s="38" t="s">
        <v>92</v>
      </c>
      <c r="C15" s="36">
        <v>9064</v>
      </c>
      <c r="D15" s="36">
        <v>54</v>
      </c>
      <c r="E15" s="36">
        <v>9118</v>
      </c>
      <c r="F15" s="35">
        <v>-7.8346028291621309E-3</v>
      </c>
      <c r="G15" s="37"/>
      <c r="H15" s="37"/>
      <c r="I15" s="37"/>
      <c r="J15" s="37"/>
      <c r="K15" s="36">
        <v>2088</v>
      </c>
      <c r="L15" s="35">
        <v>-3.6455929856945103E-2</v>
      </c>
      <c r="M15" s="36">
        <v>11206</v>
      </c>
      <c r="N15" s="35">
        <v>-1.3295764726600301E-2</v>
      </c>
      <c r="O15" s="36">
        <v>505</v>
      </c>
      <c r="P15" s="36">
        <v>11711</v>
      </c>
      <c r="Q15" s="35">
        <v>-1.33119892156037E-2</v>
      </c>
    </row>
    <row r="16" spans="1:17" x14ac:dyDescent="0.35">
      <c r="A16" s="38" t="s">
        <v>91</v>
      </c>
      <c r="B16" s="38" t="s">
        <v>90</v>
      </c>
      <c r="C16" s="36">
        <v>800</v>
      </c>
      <c r="D16" s="36">
        <v>24</v>
      </c>
      <c r="E16" s="36">
        <v>824</v>
      </c>
      <c r="F16" s="35">
        <v>-1.1990407673860899E-2</v>
      </c>
      <c r="G16" s="37"/>
      <c r="H16" s="37"/>
      <c r="I16" s="37"/>
      <c r="J16" s="37"/>
      <c r="K16" s="37"/>
      <c r="L16" s="37"/>
      <c r="M16" s="36">
        <v>824</v>
      </c>
      <c r="N16" s="35">
        <v>-1.1990407673860899E-2</v>
      </c>
      <c r="O16" s="36">
        <v>611</v>
      </c>
      <c r="P16" s="36">
        <v>1435</v>
      </c>
      <c r="Q16" s="35">
        <v>-0.105919003115265</v>
      </c>
    </row>
    <row r="17" spans="1:17" x14ac:dyDescent="0.35">
      <c r="A17" s="38" t="s">
        <v>89</v>
      </c>
      <c r="B17" s="38" t="s">
        <v>88</v>
      </c>
      <c r="C17" s="36">
        <v>9079</v>
      </c>
      <c r="D17" s="36">
        <v>20</v>
      </c>
      <c r="E17" s="36">
        <v>9099</v>
      </c>
      <c r="F17" s="35">
        <v>-4.3318263063820799E-2</v>
      </c>
      <c r="G17" s="37"/>
      <c r="H17" s="37"/>
      <c r="I17" s="37"/>
      <c r="J17" s="37"/>
      <c r="K17" s="36">
        <v>2418</v>
      </c>
      <c r="L17" s="35">
        <v>-0.16361120719474201</v>
      </c>
      <c r="M17" s="36">
        <v>11517</v>
      </c>
      <c r="N17" s="35">
        <v>-7.1359458151910998E-2</v>
      </c>
      <c r="O17" s="36">
        <v>0</v>
      </c>
      <c r="P17" s="36">
        <v>11517</v>
      </c>
      <c r="Q17" s="35">
        <v>-7.1359458151910998E-2</v>
      </c>
    </row>
    <row r="18" spans="1:17" x14ac:dyDescent="0.35">
      <c r="A18" s="38" t="s">
        <v>87</v>
      </c>
      <c r="B18" s="38" t="s">
        <v>86</v>
      </c>
      <c r="C18" s="36">
        <v>7517</v>
      </c>
      <c r="D18" s="36">
        <v>12</v>
      </c>
      <c r="E18" s="36">
        <v>7529</v>
      </c>
      <c r="F18" s="35">
        <v>-3.7704498977505101E-2</v>
      </c>
      <c r="G18" s="37"/>
      <c r="H18" s="37"/>
      <c r="I18" s="37"/>
      <c r="J18" s="37"/>
      <c r="K18" s="37"/>
      <c r="L18" s="37"/>
      <c r="M18" s="36">
        <v>7529</v>
      </c>
      <c r="N18" s="35">
        <v>-3.7704498977505101E-2</v>
      </c>
      <c r="O18" s="36">
        <v>0</v>
      </c>
      <c r="P18" s="36">
        <v>7529</v>
      </c>
      <c r="Q18" s="35">
        <v>-3.7704498977505101E-2</v>
      </c>
    </row>
    <row r="19" spans="1:17" x14ac:dyDescent="0.35">
      <c r="A19" s="38" t="s">
        <v>85</v>
      </c>
      <c r="B19" s="38" t="s">
        <v>84</v>
      </c>
      <c r="C19" s="36">
        <v>10995</v>
      </c>
      <c r="D19" s="36">
        <v>900</v>
      </c>
      <c r="E19" s="36">
        <v>11895</v>
      </c>
      <c r="F19" s="35">
        <v>-2.64364053036504E-2</v>
      </c>
      <c r="G19" s="37"/>
      <c r="H19" s="37"/>
      <c r="I19" s="37"/>
      <c r="J19" s="37"/>
      <c r="K19" s="36">
        <v>1494</v>
      </c>
      <c r="L19" s="35">
        <v>-0.115452930728242</v>
      </c>
      <c r="M19" s="36">
        <v>13389</v>
      </c>
      <c r="N19" s="35">
        <v>-3.72474293521248E-2</v>
      </c>
      <c r="O19" s="36">
        <v>3625</v>
      </c>
      <c r="P19" s="36">
        <v>17014</v>
      </c>
      <c r="Q19" s="35">
        <v>-2.86040536682843E-2</v>
      </c>
    </row>
    <row r="20" spans="1:17" x14ac:dyDescent="0.35">
      <c r="A20" s="38" t="s">
        <v>83</v>
      </c>
      <c r="B20" s="38" t="s">
        <v>82</v>
      </c>
      <c r="C20" s="36">
        <v>82673</v>
      </c>
      <c r="D20" s="36">
        <v>1228</v>
      </c>
      <c r="E20" s="36">
        <v>83901</v>
      </c>
      <c r="F20" s="35">
        <v>6.5720781942662607E-2</v>
      </c>
      <c r="G20" s="36">
        <v>10003</v>
      </c>
      <c r="H20" s="36">
        <v>76</v>
      </c>
      <c r="I20" s="36">
        <v>10079</v>
      </c>
      <c r="J20" s="35">
        <v>0.64367253750815401</v>
      </c>
      <c r="K20" s="37"/>
      <c r="L20" s="37"/>
      <c r="M20" s="36">
        <v>93980</v>
      </c>
      <c r="N20" s="35">
        <v>0.107484179639166</v>
      </c>
      <c r="O20" s="36">
        <v>1760</v>
      </c>
      <c r="P20" s="36">
        <v>95740</v>
      </c>
      <c r="Q20" s="35">
        <v>0.102969977650285</v>
      </c>
    </row>
    <row r="21" spans="1:17" x14ac:dyDescent="0.35">
      <c r="A21" s="38" t="s">
        <v>81</v>
      </c>
      <c r="B21" s="38" t="s">
        <v>80</v>
      </c>
      <c r="C21" s="36">
        <v>1576</v>
      </c>
      <c r="D21" s="36">
        <v>36</v>
      </c>
      <c r="E21" s="36">
        <v>1612</v>
      </c>
      <c r="F21" s="35">
        <v>1.8319646241313998E-2</v>
      </c>
      <c r="G21" s="37"/>
      <c r="H21" s="37"/>
      <c r="I21" s="37"/>
      <c r="J21" s="37"/>
      <c r="K21" s="37"/>
      <c r="L21" s="37"/>
      <c r="M21" s="36">
        <v>1612</v>
      </c>
      <c r="N21" s="35">
        <v>1.8319646241313998E-2</v>
      </c>
      <c r="O21" s="36">
        <v>124</v>
      </c>
      <c r="P21" s="36">
        <v>1736</v>
      </c>
      <c r="Q21" s="35">
        <v>-1.4755959137343899E-2</v>
      </c>
    </row>
    <row r="22" spans="1:17" x14ac:dyDescent="0.35">
      <c r="A22" s="38" t="s">
        <v>79</v>
      </c>
      <c r="B22" s="38" t="s">
        <v>78</v>
      </c>
      <c r="C22" s="36">
        <v>871</v>
      </c>
      <c r="D22" s="36">
        <v>4</v>
      </c>
      <c r="E22" s="36">
        <v>875</v>
      </c>
      <c r="F22" s="35">
        <v>-0.32744043043812499</v>
      </c>
      <c r="G22" s="37"/>
      <c r="H22" s="37"/>
      <c r="I22" s="37"/>
      <c r="J22" s="37"/>
      <c r="K22" s="37"/>
      <c r="L22" s="37"/>
      <c r="M22" s="36">
        <v>875</v>
      </c>
      <c r="N22" s="35">
        <v>-0.32744043043812499</v>
      </c>
      <c r="O22" s="36">
        <v>695</v>
      </c>
      <c r="P22" s="36">
        <v>1570</v>
      </c>
      <c r="Q22" s="35">
        <v>-0.25023877745940798</v>
      </c>
    </row>
    <row r="23" spans="1:17" x14ac:dyDescent="0.35">
      <c r="A23" s="38" t="s">
        <v>77</v>
      </c>
      <c r="B23" s="38" t="s">
        <v>76</v>
      </c>
      <c r="C23" s="36">
        <v>23702</v>
      </c>
      <c r="D23" s="36">
        <v>5962</v>
      </c>
      <c r="E23" s="36">
        <v>29664</v>
      </c>
      <c r="F23" s="35">
        <v>7.74561761108846E-3</v>
      </c>
      <c r="G23" s="36">
        <v>275</v>
      </c>
      <c r="H23" s="36">
        <v>34</v>
      </c>
      <c r="I23" s="36">
        <v>309</v>
      </c>
      <c r="J23" s="35">
        <v>0.30932203389830498</v>
      </c>
      <c r="K23" s="37"/>
      <c r="L23" s="37"/>
      <c r="M23" s="36">
        <v>29973</v>
      </c>
      <c r="N23" s="35">
        <v>1.0144243731463999E-2</v>
      </c>
      <c r="O23" s="36">
        <v>219</v>
      </c>
      <c r="P23" s="36">
        <v>30192</v>
      </c>
      <c r="Q23" s="35">
        <v>7.4074074074074103E-3</v>
      </c>
    </row>
    <row r="24" spans="1:17" x14ac:dyDescent="0.35">
      <c r="A24" s="38" t="s">
        <v>75</v>
      </c>
      <c r="B24" s="38" t="s">
        <v>74</v>
      </c>
      <c r="C24" s="36">
        <v>54354</v>
      </c>
      <c r="D24" s="36">
        <v>378</v>
      </c>
      <c r="E24" s="36">
        <v>54732</v>
      </c>
      <c r="F24" s="35">
        <v>-3.3003533568904599E-2</v>
      </c>
      <c r="G24" s="36">
        <v>29298</v>
      </c>
      <c r="H24" s="36">
        <v>216</v>
      </c>
      <c r="I24" s="36">
        <v>29514</v>
      </c>
      <c r="J24" s="35">
        <v>8.06634689319322E-2</v>
      </c>
      <c r="K24" s="37"/>
      <c r="L24" s="37"/>
      <c r="M24" s="36">
        <v>84246</v>
      </c>
      <c r="N24" s="35">
        <v>3.9923252017017999E-3</v>
      </c>
      <c r="O24" s="36">
        <v>0</v>
      </c>
      <c r="P24" s="36">
        <v>84246</v>
      </c>
      <c r="Q24" s="35">
        <v>3.9923252017017999E-3</v>
      </c>
    </row>
    <row r="25" spans="1:17" x14ac:dyDescent="0.35">
      <c r="A25" s="38" t="s">
        <v>73</v>
      </c>
      <c r="B25" s="38" t="s">
        <v>72</v>
      </c>
      <c r="C25" s="36">
        <v>24934</v>
      </c>
      <c r="D25" s="36">
        <v>132</v>
      </c>
      <c r="E25" s="36">
        <v>25066</v>
      </c>
      <c r="F25" s="35">
        <v>-4.6158529624414898E-2</v>
      </c>
      <c r="G25" s="36">
        <v>1</v>
      </c>
      <c r="H25" s="37"/>
      <c r="I25" s="36">
        <v>1</v>
      </c>
      <c r="J25" s="35">
        <v>-0.90909090909090895</v>
      </c>
      <c r="K25" s="36">
        <v>6683</v>
      </c>
      <c r="L25" s="35">
        <v>-8.6147955695337106E-2</v>
      </c>
      <c r="M25" s="36">
        <v>31750</v>
      </c>
      <c r="N25" s="35">
        <v>-5.5143885962562901E-2</v>
      </c>
      <c r="O25" s="36">
        <v>34</v>
      </c>
      <c r="P25" s="36">
        <v>31784</v>
      </c>
      <c r="Q25" s="35">
        <v>-5.5031960755165699E-2</v>
      </c>
    </row>
    <row r="26" spans="1:17" x14ac:dyDescent="0.35">
      <c r="A26" s="38" t="s">
        <v>71</v>
      </c>
      <c r="B26" s="38" t="s">
        <v>70</v>
      </c>
      <c r="C26" s="36">
        <v>7317</v>
      </c>
      <c r="D26" s="36">
        <v>8</v>
      </c>
      <c r="E26" s="36">
        <v>7325</v>
      </c>
      <c r="F26" s="35">
        <v>3.1109234234234201E-2</v>
      </c>
      <c r="G26" s="37"/>
      <c r="H26" s="37"/>
      <c r="I26" s="37"/>
      <c r="J26" s="37"/>
      <c r="K26" s="37"/>
      <c r="L26" s="37"/>
      <c r="M26" s="36">
        <v>7325</v>
      </c>
      <c r="N26" s="35">
        <v>3.1109234234234201E-2</v>
      </c>
      <c r="O26" s="36">
        <v>0</v>
      </c>
      <c r="P26" s="36">
        <v>7325</v>
      </c>
      <c r="Q26" s="35">
        <v>2.76374859708193E-2</v>
      </c>
    </row>
    <row r="27" spans="1:17" x14ac:dyDescent="0.35">
      <c r="A27" s="38" t="s">
        <v>69</v>
      </c>
      <c r="B27" s="38" t="s">
        <v>68</v>
      </c>
      <c r="C27" s="36">
        <v>16500</v>
      </c>
      <c r="D27" s="36">
        <v>78</v>
      </c>
      <c r="E27" s="36">
        <v>16578</v>
      </c>
      <c r="F27" s="35">
        <v>3.9894617990214501E-2</v>
      </c>
      <c r="G27" s="37"/>
      <c r="H27" s="37"/>
      <c r="I27" s="37"/>
      <c r="J27" s="37"/>
      <c r="K27" s="37"/>
      <c r="L27" s="37"/>
      <c r="M27" s="36">
        <v>16578</v>
      </c>
      <c r="N27" s="35">
        <v>3.9894617990214501E-2</v>
      </c>
      <c r="O27" s="36">
        <v>199</v>
      </c>
      <c r="P27" s="36">
        <v>16777</v>
      </c>
      <c r="Q27" s="35">
        <v>3.1668921411880498E-2</v>
      </c>
    </row>
    <row r="28" spans="1:17" x14ac:dyDescent="0.35">
      <c r="A28" s="38" t="s">
        <v>67</v>
      </c>
      <c r="B28" s="38" t="s">
        <v>66</v>
      </c>
      <c r="C28" s="36">
        <v>1142</v>
      </c>
      <c r="D28" s="36">
        <v>2</v>
      </c>
      <c r="E28" s="36">
        <v>1144</v>
      </c>
      <c r="F28" s="35">
        <v>-2.6155187445510001E-3</v>
      </c>
      <c r="G28" s="37"/>
      <c r="H28" s="37"/>
      <c r="I28" s="37"/>
      <c r="J28" s="37"/>
      <c r="K28" s="37"/>
      <c r="L28" s="37"/>
      <c r="M28" s="36">
        <v>1144</v>
      </c>
      <c r="N28" s="35">
        <v>-2.6155187445510001E-3</v>
      </c>
      <c r="O28" s="36">
        <v>381</v>
      </c>
      <c r="P28" s="36">
        <v>1525</v>
      </c>
      <c r="Q28" s="35">
        <v>-5.6311881188118799E-2</v>
      </c>
    </row>
    <row r="29" spans="1:17" x14ac:dyDescent="0.35">
      <c r="A29" s="38" t="s">
        <v>65</v>
      </c>
      <c r="B29" s="38" t="s">
        <v>64</v>
      </c>
      <c r="C29" s="36">
        <v>11351</v>
      </c>
      <c r="D29" s="36">
        <v>82</v>
      </c>
      <c r="E29" s="36">
        <v>11433</v>
      </c>
      <c r="F29" s="35">
        <v>1.3114754098360701E-2</v>
      </c>
      <c r="G29" s="37"/>
      <c r="H29" s="37"/>
      <c r="I29" s="37"/>
      <c r="J29" s="37"/>
      <c r="K29" s="37"/>
      <c r="L29" s="37"/>
      <c r="M29" s="36">
        <v>11433</v>
      </c>
      <c r="N29" s="35">
        <v>1.3114754098360701E-2</v>
      </c>
      <c r="O29" s="36">
        <v>87</v>
      </c>
      <c r="P29" s="36">
        <v>11520</v>
      </c>
      <c r="Q29" s="35">
        <v>4.5343564701778903E-3</v>
      </c>
    </row>
    <row r="30" spans="1:17" x14ac:dyDescent="0.35">
      <c r="A30" s="38" t="s">
        <v>63</v>
      </c>
      <c r="B30" s="38" t="s">
        <v>62</v>
      </c>
      <c r="C30" s="36">
        <v>31012</v>
      </c>
      <c r="D30" s="36">
        <v>44</v>
      </c>
      <c r="E30" s="36">
        <v>31056</v>
      </c>
      <c r="F30" s="35">
        <v>-4.6472869459312201E-3</v>
      </c>
      <c r="G30" s="37"/>
      <c r="H30" s="37"/>
      <c r="I30" s="37"/>
      <c r="J30" s="35">
        <v>-1</v>
      </c>
      <c r="K30" s="36">
        <v>0</v>
      </c>
      <c r="L30" s="37"/>
      <c r="M30" s="36">
        <v>31056</v>
      </c>
      <c r="N30" s="35">
        <v>-1.7992094861660101E-2</v>
      </c>
      <c r="O30" s="36">
        <v>40</v>
      </c>
      <c r="P30" s="36">
        <v>31096</v>
      </c>
      <c r="Q30" s="35">
        <v>-1.92392607077525E-2</v>
      </c>
    </row>
    <row r="31" spans="1:17" x14ac:dyDescent="0.35">
      <c r="A31" s="38" t="s">
        <v>61</v>
      </c>
      <c r="B31" s="38" t="s">
        <v>60</v>
      </c>
      <c r="C31" s="36">
        <v>6279</v>
      </c>
      <c r="D31" s="36">
        <v>42</v>
      </c>
      <c r="E31" s="36">
        <v>6321</v>
      </c>
      <c r="F31" s="35">
        <v>-0.133872293779118</v>
      </c>
      <c r="G31" s="37"/>
      <c r="H31" s="37"/>
      <c r="I31" s="37"/>
      <c r="J31" s="37"/>
      <c r="K31" s="37"/>
      <c r="L31" s="37"/>
      <c r="M31" s="36">
        <v>6321</v>
      </c>
      <c r="N31" s="35">
        <v>-0.133872293779118</v>
      </c>
      <c r="O31" s="36">
        <v>185</v>
      </c>
      <c r="P31" s="36">
        <v>6506</v>
      </c>
      <c r="Q31" s="35">
        <v>-0.12729711602950999</v>
      </c>
    </row>
    <row r="32" spans="1:17" x14ac:dyDescent="0.35">
      <c r="A32" s="38" t="s">
        <v>59</v>
      </c>
      <c r="B32" s="38" t="s">
        <v>58</v>
      </c>
      <c r="C32" s="36">
        <v>2074</v>
      </c>
      <c r="D32" s="36">
        <v>20</v>
      </c>
      <c r="E32" s="36">
        <v>2094</v>
      </c>
      <c r="F32" s="35">
        <v>-0.16573705179282899</v>
      </c>
      <c r="G32" s="37"/>
      <c r="H32" s="37"/>
      <c r="I32" s="37"/>
      <c r="J32" s="37"/>
      <c r="K32" s="37"/>
      <c r="L32" s="37"/>
      <c r="M32" s="36">
        <v>2094</v>
      </c>
      <c r="N32" s="35">
        <v>-0.16573705179282899</v>
      </c>
      <c r="O32" s="36">
        <v>935</v>
      </c>
      <c r="P32" s="36">
        <v>3029</v>
      </c>
      <c r="Q32" s="35">
        <v>-0.128596087456847</v>
      </c>
    </row>
    <row r="33" spans="1:17" x14ac:dyDescent="0.35">
      <c r="A33" s="38" t="s">
        <v>57</v>
      </c>
      <c r="B33" s="38" t="s">
        <v>56</v>
      </c>
      <c r="C33" s="36">
        <v>730434</v>
      </c>
      <c r="D33" s="36">
        <v>329418</v>
      </c>
      <c r="E33" s="36">
        <v>1059852</v>
      </c>
      <c r="F33" s="35">
        <v>1.14558600102305E-2</v>
      </c>
      <c r="G33" s="36">
        <v>1235772</v>
      </c>
      <c r="H33" s="36">
        <v>254928</v>
      </c>
      <c r="I33" s="36">
        <v>1490700</v>
      </c>
      <c r="J33" s="35">
        <v>1.07057379772325E-2</v>
      </c>
      <c r="K33" s="37"/>
      <c r="L33" s="37"/>
      <c r="M33" s="36">
        <v>2550552</v>
      </c>
      <c r="N33" s="35">
        <v>1.10173072486541E-2</v>
      </c>
      <c r="O33" s="36">
        <v>0</v>
      </c>
      <c r="P33" s="36">
        <v>2550552</v>
      </c>
      <c r="Q33" s="35">
        <v>1.10173072486541E-2</v>
      </c>
    </row>
    <row r="34" spans="1:17" x14ac:dyDescent="0.35">
      <c r="A34" s="38" t="s">
        <v>55</v>
      </c>
      <c r="B34" s="38" t="s">
        <v>54</v>
      </c>
      <c r="C34" s="36">
        <v>2067</v>
      </c>
      <c r="D34" s="37"/>
      <c r="E34" s="36">
        <v>2067</v>
      </c>
      <c r="F34" s="35">
        <v>1.52259332023576E-2</v>
      </c>
      <c r="G34" s="36">
        <v>16</v>
      </c>
      <c r="H34" s="37"/>
      <c r="I34" s="36">
        <v>16</v>
      </c>
      <c r="J34" s="37"/>
      <c r="K34" s="37"/>
      <c r="L34" s="37"/>
      <c r="M34" s="36">
        <v>2083</v>
      </c>
      <c r="N34" s="35">
        <v>2.3084479371316299E-2</v>
      </c>
      <c r="O34" s="36">
        <v>0</v>
      </c>
      <c r="P34" s="36">
        <v>2083</v>
      </c>
      <c r="Q34" s="35">
        <v>2.3084479371316299E-2</v>
      </c>
    </row>
    <row r="35" spans="1:17" x14ac:dyDescent="0.35">
      <c r="A35" s="38" t="s">
        <v>53</v>
      </c>
      <c r="B35" s="38" t="s">
        <v>52</v>
      </c>
      <c r="C35" s="36">
        <v>3825</v>
      </c>
      <c r="D35" s="36">
        <v>10</v>
      </c>
      <c r="E35" s="36">
        <v>3835</v>
      </c>
      <c r="F35" s="35">
        <v>-2.3676171079429702E-2</v>
      </c>
      <c r="G35" s="37"/>
      <c r="H35" s="37"/>
      <c r="I35" s="37"/>
      <c r="J35" s="37"/>
      <c r="K35" s="37"/>
      <c r="L35" s="37"/>
      <c r="M35" s="36">
        <v>3835</v>
      </c>
      <c r="N35" s="35">
        <v>-2.3676171079429702E-2</v>
      </c>
      <c r="O35" s="36">
        <v>0</v>
      </c>
      <c r="P35" s="36">
        <v>3835</v>
      </c>
      <c r="Q35" s="35">
        <v>-2.8622087132725401E-2</v>
      </c>
    </row>
    <row r="36" spans="1:17" x14ac:dyDescent="0.35">
      <c r="A36" s="38" t="s">
        <v>51</v>
      </c>
      <c r="B36" s="38" t="s">
        <v>50</v>
      </c>
      <c r="C36" s="36">
        <v>529</v>
      </c>
      <c r="D36" s="36">
        <v>10</v>
      </c>
      <c r="E36" s="36">
        <v>539</v>
      </c>
      <c r="F36" s="35">
        <v>-0.20029673590504499</v>
      </c>
      <c r="G36" s="37"/>
      <c r="H36" s="37"/>
      <c r="I36" s="37"/>
      <c r="J36" s="37"/>
      <c r="K36" s="37"/>
      <c r="L36" s="37"/>
      <c r="M36" s="36">
        <v>539</v>
      </c>
      <c r="N36" s="35">
        <v>-0.20029673590504499</v>
      </c>
      <c r="O36" s="36">
        <v>439</v>
      </c>
      <c r="P36" s="36">
        <v>978</v>
      </c>
      <c r="Q36" s="35">
        <v>-8.08270676691729E-2</v>
      </c>
    </row>
    <row r="37" spans="1:17" x14ac:dyDescent="0.35">
      <c r="A37" s="38" t="s">
        <v>49</v>
      </c>
      <c r="B37" s="38" t="s">
        <v>48</v>
      </c>
      <c r="C37" s="36">
        <v>4140</v>
      </c>
      <c r="D37" s="36">
        <v>28</v>
      </c>
      <c r="E37" s="36">
        <v>4168</v>
      </c>
      <c r="F37" s="35">
        <v>-6.9096974029068401E-3</v>
      </c>
      <c r="G37" s="37"/>
      <c r="H37" s="37"/>
      <c r="I37" s="37"/>
      <c r="J37" s="37"/>
      <c r="K37" s="37"/>
      <c r="L37" s="37"/>
      <c r="M37" s="36">
        <v>4168</v>
      </c>
      <c r="N37" s="35">
        <v>-6.9096974029068401E-3</v>
      </c>
      <c r="O37" s="36">
        <v>627</v>
      </c>
      <c r="P37" s="36">
        <v>4795</v>
      </c>
      <c r="Q37" s="35">
        <v>-1.11363167663436E-2</v>
      </c>
    </row>
    <row r="38" spans="1:17" x14ac:dyDescent="0.35">
      <c r="A38" s="38" t="s">
        <v>47</v>
      </c>
      <c r="B38" s="38" t="s">
        <v>46</v>
      </c>
      <c r="C38" s="36">
        <v>7845</v>
      </c>
      <c r="D38" s="36">
        <v>56</v>
      </c>
      <c r="E38" s="36">
        <v>7901</v>
      </c>
      <c r="F38" s="35">
        <v>4.0974967061923599E-2</v>
      </c>
      <c r="G38" s="37"/>
      <c r="H38" s="37"/>
      <c r="I38" s="37"/>
      <c r="J38" s="37"/>
      <c r="K38" s="37"/>
      <c r="L38" s="37"/>
      <c r="M38" s="36">
        <v>7901</v>
      </c>
      <c r="N38" s="35">
        <v>4.0974967061923599E-2</v>
      </c>
      <c r="O38" s="36">
        <v>243</v>
      </c>
      <c r="P38" s="36">
        <v>8144</v>
      </c>
      <c r="Q38" s="35">
        <v>3.8643030225736501E-2</v>
      </c>
    </row>
    <row r="39" spans="1:17" x14ac:dyDescent="0.35">
      <c r="A39" s="38" t="s">
        <v>45</v>
      </c>
      <c r="B39" s="38" t="s">
        <v>44</v>
      </c>
      <c r="C39" s="36">
        <v>5361</v>
      </c>
      <c r="D39" s="36">
        <v>1216</v>
      </c>
      <c r="E39" s="36">
        <v>6577</v>
      </c>
      <c r="F39" s="35">
        <v>-3.85908492910393E-2</v>
      </c>
      <c r="G39" s="37"/>
      <c r="H39" s="37"/>
      <c r="I39" s="37"/>
      <c r="J39" s="37"/>
      <c r="K39" s="37"/>
      <c r="L39" s="37"/>
      <c r="M39" s="36">
        <v>6577</v>
      </c>
      <c r="N39" s="35">
        <v>-3.85908492910393E-2</v>
      </c>
      <c r="O39" s="36">
        <v>2973</v>
      </c>
      <c r="P39" s="36">
        <v>9550</v>
      </c>
      <c r="Q39" s="35">
        <v>-1.5159327627101199E-2</v>
      </c>
    </row>
    <row r="40" spans="1:17" x14ac:dyDescent="0.35">
      <c r="A40" s="38" t="s">
        <v>43</v>
      </c>
      <c r="B40" s="38" t="s">
        <v>42</v>
      </c>
      <c r="C40" s="36">
        <v>202821</v>
      </c>
      <c r="D40" s="36">
        <v>4470</v>
      </c>
      <c r="E40" s="36">
        <v>207291</v>
      </c>
      <c r="F40" s="35">
        <v>-1.6324128865710299E-2</v>
      </c>
      <c r="G40" s="36">
        <v>134933</v>
      </c>
      <c r="H40" s="36">
        <v>3734</v>
      </c>
      <c r="I40" s="36">
        <v>138667</v>
      </c>
      <c r="J40" s="35">
        <v>-3.7676271374639102E-2</v>
      </c>
      <c r="K40" s="36">
        <v>20067</v>
      </c>
      <c r="L40" s="35">
        <v>0.18950800237107299</v>
      </c>
      <c r="M40" s="36">
        <v>366025</v>
      </c>
      <c r="N40" s="35">
        <v>-1.5259741133234901E-2</v>
      </c>
      <c r="O40" s="36">
        <v>0</v>
      </c>
      <c r="P40" s="36">
        <v>366025</v>
      </c>
      <c r="Q40" s="35">
        <v>-1.5588145908918501E-2</v>
      </c>
    </row>
    <row r="41" spans="1:17" x14ac:dyDescent="0.35">
      <c r="A41" s="38" t="s">
        <v>41</v>
      </c>
      <c r="B41" s="38" t="s">
        <v>40</v>
      </c>
      <c r="C41" s="36">
        <v>12417</v>
      </c>
      <c r="D41" s="36">
        <v>90</v>
      </c>
      <c r="E41" s="36">
        <v>12507</v>
      </c>
      <c r="F41" s="35">
        <v>7.2273662551440299E-2</v>
      </c>
      <c r="G41" s="37"/>
      <c r="H41" s="37"/>
      <c r="I41" s="37"/>
      <c r="J41" s="37"/>
      <c r="K41" s="37"/>
      <c r="L41" s="37"/>
      <c r="M41" s="36">
        <v>12507</v>
      </c>
      <c r="N41" s="35">
        <v>7.2273662551440299E-2</v>
      </c>
      <c r="O41" s="36">
        <v>91</v>
      </c>
      <c r="P41" s="36">
        <v>12598</v>
      </c>
      <c r="Q41" s="35">
        <v>6.5550198765118806E-2</v>
      </c>
    </row>
    <row r="42" spans="1:17" x14ac:dyDescent="0.35">
      <c r="A42" s="38" t="s">
        <v>39</v>
      </c>
      <c r="B42" s="38" t="s">
        <v>38</v>
      </c>
      <c r="C42" s="36">
        <v>13702</v>
      </c>
      <c r="D42" s="37"/>
      <c r="E42" s="36">
        <v>13702</v>
      </c>
      <c r="F42" s="35">
        <v>-3.6630809252619002E-2</v>
      </c>
      <c r="G42" s="36">
        <v>968</v>
      </c>
      <c r="H42" s="37"/>
      <c r="I42" s="36">
        <v>968</v>
      </c>
      <c r="J42" s="35">
        <v>1.2050113895216401</v>
      </c>
      <c r="K42" s="37"/>
      <c r="L42" s="37"/>
      <c r="M42" s="36">
        <v>14670</v>
      </c>
      <c r="N42" s="35">
        <v>5.4562815441276799E-4</v>
      </c>
      <c r="O42" s="36">
        <v>0</v>
      </c>
      <c r="P42" s="36">
        <v>14670</v>
      </c>
      <c r="Q42" s="35">
        <v>5.4562815441276799E-4</v>
      </c>
    </row>
    <row r="43" spans="1:17" x14ac:dyDescent="0.35">
      <c r="A43" s="38" t="s">
        <v>37</v>
      </c>
      <c r="B43" s="38" t="s">
        <v>36</v>
      </c>
      <c r="C43" s="36">
        <v>10563</v>
      </c>
      <c r="D43" s="36">
        <v>28</v>
      </c>
      <c r="E43" s="36">
        <v>10591</v>
      </c>
      <c r="F43" s="35">
        <v>-4.1711907347086498E-2</v>
      </c>
      <c r="G43" s="37"/>
      <c r="H43" s="37"/>
      <c r="I43" s="37"/>
      <c r="J43" s="37"/>
      <c r="K43" s="37"/>
      <c r="L43" s="37"/>
      <c r="M43" s="36">
        <v>10591</v>
      </c>
      <c r="N43" s="35">
        <v>-4.1711907347086498E-2</v>
      </c>
      <c r="O43" s="36">
        <v>58</v>
      </c>
      <c r="P43" s="36">
        <v>10649</v>
      </c>
      <c r="Q43" s="35">
        <v>-3.9678961132653998E-2</v>
      </c>
    </row>
    <row r="44" spans="1:17" x14ac:dyDescent="0.35">
      <c r="A44" s="38" t="s">
        <v>35</v>
      </c>
      <c r="B44" s="38" t="s">
        <v>34</v>
      </c>
      <c r="C44" s="36">
        <v>1370</v>
      </c>
      <c r="D44" s="37"/>
      <c r="E44" s="36">
        <v>1370</v>
      </c>
      <c r="F44" s="35">
        <v>8.4718923198733198E-2</v>
      </c>
      <c r="G44" s="37"/>
      <c r="H44" s="37"/>
      <c r="I44" s="37"/>
      <c r="J44" s="37"/>
      <c r="K44" s="37"/>
      <c r="L44" s="37"/>
      <c r="M44" s="36">
        <v>1370</v>
      </c>
      <c r="N44" s="35">
        <v>8.4718923198733198E-2</v>
      </c>
      <c r="O44" s="36">
        <v>0</v>
      </c>
      <c r="P44" s="36">
        <v>1370</v>
      </c>
      <c r="Q44" s="35">
        <v>8.4718923198733198E-2</v>
      </c>
    </row>
    <row r="45" spans="1:17" x14ac:dyDescent="0.35">
      <c r="A45" s="38" t="s">
        <v>33</v>
      </c>
      <c r="B45" s="38" t="s">
        <v>32</v>
      </c>
      <c r="C45" s="36">
        <v>145346</v>
      </c>
      <c r="D45" s="36">
        <v>42344</v>
      </c>
      <c r="E45" s="36">
        <v>187690</v>
      </c>
      <c r="F45" s="35">
        <v>-2.5567546261279E-4</v>
      </c>
      <c r="G45" s="36">
        <v>31277</v>
      </c>
      <c r="H45" s="36">
        <v>1728</v>
      </c>
      <c r="I45" s="36">
        <v>33005</v>
      </c>
      <c r="J45" s="35">
        <v>0.29253965145878202</v>
      </c>
      <c r="K45" s="37"/>
      <c r="L45" s="37"/>
      <c r="M45" s="36">
        <v>220695</v>
      </c>
      <c r="N45" s="35">
        <v>3.4800467007075397E-2</v>
      </c>
      <c r="O45" s="36">
        <v>7352</v>
      </c>
      <c r="P45" s="36">
        <v>228047</v>
      </c>
      <c r="Q45" s="35">
        <v>3.0017931264989799E-2</v>
      </c>
    </row>
    <row r="46" spans="1:17" x14ac:dyDescent="0.35">
      <c r="A46" s="38" t="s">
        <v>31</v>
      </c>
      <c r="B46" s="38" t="s">
        <v>30</v>
      </c>
      <c r="C46" s="36">
        <v>267321</v>
      </c>
      <c r="D46" s="36">
        <v>35232</v>
      </c>
      <c r="E46" s="36">
        <v>302553</v>
      </c>
      <c r="F46" s="35">
        <v>-2.0746820816732101E-2</v>
      </c>
      <c r="G46" s="36">
        <v>88412</v>
      </c>
      <c r="H46" s="36">
        <v>2916</v>
      </c>
      <c r="I46" s="36">
        <v>91328</v>
      </c>
      <c r="J46" s="35">
        <v>5.59615206733882E-2</v>
      </c>
      <c r="K46" s="36">
        <v>2</v>
      </c>
      <c r="L46" s="37"/>
      <c r="M46" s="36">
        <v>393883</v>
      </c>
      <c r="N46" s="35">
        <v>-3.9650930203742104E-3</v>
      </c>
      <c r="O46" s="36">
        <v>6861</v>
      </c>
      <c r="P46" s="36">
        <v>400744</v>
      </c>
      <c r="Q46" s="35">
        <v>-3.3846880789843502E-3</v>
      </c>
    </row>
    <row r="47" spans="1:17" x14ac:dyDescent="0.35">
      <c r="A47" s="38" t="s">
        <v>29</v>
      </c>
      <c r="B47" s="38" t="s">
        <v>28</v>
      </c>
      <c r="C47" s="36">
        <v>4581</v>
      </c>
      <c r="D47" s="36">
        <v>2444</v>
      </c>
      <c r="E47" s="36">
        <v>7025</v>
      </c>
      <c r="F47" s="35">
        <v>4.7725577926920199E-2</v>
      </c>
      <c r="G47" s="37"/>
      <c r="H47" s="37"/>
      <c r="I47" s="37"/>
      <c r="J47" s="37"/>
      <c r="K47" s="37"/>
      <c r="L47" s="37"/>
      <c r="M47" s="36">
        <v>7025</v>
      </c>
      <c r="N47" s="35">
        <v>4.7725577926920199E-2</v>
      </c>
      <c r="O47" s="36">
        <v>693</v>
      </c>
      <c r="P47" s="36">
        <v>7718</v>
      </c>
      <c r="Q47" s="35">
        <v>3.9461279461279503E-2</v>
      </c>
    </row>
    <row r="48" spans="1:17" x14ac:dyDescent="0.35">
      <c r="A48" s="38" t="s">
        <v>27</v>
      </c>
      <c r="B48" s="38" t="s">
        <v>26</v>
      </c>
      <c r="C48" s="36">
        <v>638</v>
      </c>
      <c r="D48" s="36">
        <v>292</v>
      </c>
      <c r="E48" s="36">
        <v>930</v>
      </c>
      <c r="F48" s="35">
        <v>-7.9207920792079195E-2</v>
      </c>
      <c r="G48" s="37"/>
      <c r="H48" s="37"/>
      <c r="I48" s="37"/>
      <c r="J48" s="37"/>
      <c r="K48" s="37"/>
      <c r="L48" s="37"/>
      <c r="M48" s="36">
        <v>930</v>
      </c>
      <c r="N48" s="35">
        <v>-7.9207920792079195E-2</v>
      </c>
      <c r="O48" s="36">
        <v>1074</v>
      </c>
      <c r="P48" s="36">
        <v>2004</v>
      </c>
      <c r="Q48" s="35">
        <v>-0.106553722692822</v>
      </c>
    </row>
    <row r="49" spans="1:17" x14ac:dyDescent="0.35">
      <c r="A49" s="38" t="s">
        <v>25</v>
      </c>
      <c r="B49" s="38" t="s">
        <v>24</v>
      </c>
      <c r="C49" s="36">
        <v>930</v>
      </c>
      <c r="D49" s="37"/>
      <c r="E49" s="36">
        <v>930</v>
      </c>
      <c r="F49" s="35">
        <v>0.19078104993598</v>
      </c>
      <c r="G49" s="37"/>
      <c r="H49" s="37"/>
      <c r="I49" s="37"/>
      <c r="J49" s="37"/>
      <c r="K49" s="37"/>
      <c r="L49" s="37"/>
      <c r="M49" s="36">
        <v>930</v>
      </c>
      <c r="N49" s="35">
        <v>0.19078104993598</v>
      </c>
      <c r="O49" s="36">
        <v>0</v>
      </c>
      <c r="P49" s="36">
        <v>930</v>
      </c>
      <c r="Q49" s="35">
        <v>0.19078104993598</v>
      </c>
    </row>
    <row r="50" spans="1:17" x14ac:dyDescent="0.35">
      <c r="A50" s="38" t="s">
        <v>23</v>
      </c>
      <c r="B50" s="38" t="s">
        <v>22</v>
      </c>
      <c r="C50" s="36">
        <v>15279</v>
      </c>
      <c r="D50" s="36">
        <v>26</v>
      </c>
      <c r="E50" s="36">
        <v>15305</v>
      </c>
      <c r="F50" s="35">
        <v>5.1023211097376703E-2</v>
      </c>
      <c r="G50" s="37"/>
      <c r="H50" s="37"/>
      <c r="I50" s="37"/>
      <c r="J50" s="37"/>
      <c r="K50" s="37"/>
      <c r="L50" s="37"/>
      <c r="M50" s="36">
        <v>15305</v>
      </c>
      <c r="N50" s="35">
        <v>5.1023211097376703E-2</v>
      </c>
      <c r="O50" s="36">
        <v>160</v>
      </c>
      <c r="P50" s="36">
        <v>15465</v>
      </c>
      <c r="Q50" s="35">
        <v>4.7693245715059999E-2</v>
      </c>
    </row>
    <row r="51" spans="1:17" x14ac:dyDescent="0.35">
      <c r="A51" s="38" t="s">
        <v>21</v>
      </c>
      <c r="B51" s="38" t="s">
        <v>20</v>
      </c>
      <c r="C51" s="36">
        <v>70541</v>
      </c>
      <c r="D51" s="36">
        <v>466</v>
      </c>
      <c r="E51" s="36">
        <v>71007</v>
      </c>
      <c r="F51" s="35">
        <v>-3.1216317620574401E-2</v>
      </c>
      <c r="G51" s="36">
        <v>28951</v>
      </c>
      <c r="H51" s="36">
        <v>324</v>
      </c>
      <c r="I51" s="36">
        <v>29275</v>
      </c>
      <c r="J51" s="35">
        <v>0.26775506668976301</v>
      </c>
      <c r="K51" s="37"/>
      <c r="L51" s="37"/>
      <c r="M51" s="36">
        <v>100282</v>
      </c>
      <c r="N51" s="35">
        <v>4.0410013798541297E-2</v>
      </c>
      <c r="O51" s="36">
        <v>34</v>
      </c>
      <c r="P51" s="36">
        <v>100316</v>
      </c>
      <c r="Q51" s="35">
        <v>4.0762758463278197E-2</v>
      </c>
    </row>
    <row r="52" spans="1:17" ht="0" hidden="1" customHeight="1" x14ac:dyDescent="0.35"/>
  </sheetData>
  <mergeCells count="12">
    <mergeCell ref="M5:N5"/>
    <mergeCell ref="P5:Q5"/>
    <mergeCell ref="E6:F6"/>
    <mergeCell ref="I6:J6"/>
    <mergeCell ref="K6:L6"/>
    <mergeCell ref="M6:N6"/>
    <mergeCell ref="P6:Q6"/>
    <mergeCell ref="A2:Q2"/>
    <mergeCell ref="C4:J4"/>
    <mergeCell ref="P4:Q4"/>
    <mergeCell ref="C5:F5"/>
    <mergeCell ref="G5:J5"/>
  </mergeCells>
  <pageMargins left="0.25" right="0.25" top="0.75" bottom="0.75" header="0.3" footer="0.3"/>
  <pageSetup paperSize="9" scale="81" fitToHeight="0" orientation="landscape" horizontalDpi="300" verticalDpi="300" r:id="rId1"/>
  <headerFooter alignWithMargins="0">
    <oddFooter>&amp;L&amp;"Arial,Regular"&amp;7 Rapportdato 08.10.2026 10:16:59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B744B-F09E-4F8C-96EF-E338A6D9879A}">
  <sheetPr>
    <pageSetUpPr fitToPage="1"/>
  </sheetPr>
  <dimension ref="A1:Q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U33" sqref="U33"/>
    </sheetView>
  </sheetViews>
  <sheetFormatPr baseColWidth="10" defaultRowHeight="14.5" x14ac:dyDescent="0.35"/>
  <cols>
    <col min="1" max="1" width="28.26953125" customWidth="1"/>
    <col min="2" max="2" width="7" customWidth="1"/>
    <col min="3" max="3" width="11.36328125" customWidth="1"/>
    <col min="4" max="4" width="8.6328125" customWidth="1"/>
    <col min="5" max="5" width="11.36328125" customWidth="1"/>
    <col min="6" max="6" width="8.08984375" customWidth="1"/>
    <col min="7" max="7" width="11.36328125" customWidth="1"/>
    <col min="8" max="8" width="8.6328125" customWidth="1"/>
    <col min="9" max="9" width="11.36328125" customWidth="1"/>
    <col min="10" max="10" width="8.08984375" customWidth="1"/>
    <col min="11" max="11" width="8.6328125" customWidth="1"/>
    <col min="12" max="12" width="8.08984375" customWidth="1"/>
    <col min="13" max="13" width="9.90625" bestFit="1" customWidth="1"/>
    <col min="14" max="14" width="8.08984375" customWidth="1"/>
    <col min="15" max="15" width="8.6328125" customWidth="1"/>
    <col min="16" max="16" width="11.36328125" customWidth="1"/>
    <col min="17" max="17" width="8.08984375" customWidth="1"/>
    <col min="18" max="18" width="0" hidden="1" customWidth="1"/>
    <col min="19" max="19" width="7.36328125" customWidth="1"/>
  </cols>
  <sheetData>
    <row r="1" spans="1:17" ht="14.15" customHeight="1" x14ac:dyDescent="0.35"/>
    <row r="2" spans="1:17" ht="27.25" customHeight="1" x14ac:dyDescent="0.35">
      <c r="A2" s="18" t="s">
        <v>118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2.15" customHeight="1" x14ac:dyDescent="0.35"/>
    <row r="4" spans="1:17" x14ac:dyDescent="0.35">
      <c r="A4" s="72" t="s">
        <v>1</v>
      </c>
      <c r="B4" s="72" t="s">
        <v>1</v>
      </c>
      <c r="C4" s="71" t="s">
        <v>116</v>
      </c>
      <c r="D4" s="70"/>
      <c r="E4" s="70"/>
      <c r="F4" s="70"/>
      <c r="G4" s="70"/>
      <c r="H4" s="70"/>
      <c r="I4" s="70"/>
      <c r="J4" s="70"/>
      <c r="K4" s="69" t="s">
        <v>1</v>
      </c>
      <c r="L4" s="69" t="s">
        <v>1</v>
      </c>
      <c r="M4" s="69" t="s">
        <v>1</v>
      </c>
      <c r="N4" s="68" t="s">
        <v>1</v>
      </c>
      <c r="O4" s="67" t="s">
        <v>1</v>
      </c>
      <c r="P4" s="62" t="s">
        <v>1</v>
      </c>
      <c r="Q4" s="61"/>
    </row>
    <row r="5" spans="1:17" ht="15" x14ac:dyDescent="0.35">
      <c r="A5" s="57" t="s">
        <v>1</v>
      </c>
      <c r="B5" s="57" t="s">
        <v>1</v>
      </c>
      <c r="C5" s="66" t="s">
        <v>8</v>
      </c>
      <c r="D5" s="65"/>
      <c r="E5" s="65"/>
      <c r="F5" s="65"/>
      <c r="G5" s="66" t="s">
        <v>11</v>
      </c>
      <c r="H5" s="65"/>
      <c r="I5" s="65"/>
      <c r="J5" s="65"/>
      <c r="K5" s="64" t="s">
        <v>1</v>
      </c>
      <c r="L5" s="63" t="s">
        <v>1</v>
      </c>
      <c r="M5" s="62" t="s">
        <v>115</v>
      </c>
      <c r="N5" s="61"/>
      <c r="O5" s="60" t="s">
        <v>114</v>
      </c>
      <c r="P5" s="59" t="s">
        <v>113</v>
      </c>
      <c r="Q5" s="58"/>
    </row>
    <row r="6" spans="1:17" x14ac:dyDescent="0.35">
      <c r="A6" s="57" t="s">
        <v>1</v>
      </c>
      <c r="B6" s="57" t="s">
        <v>1</v>
      </c>
      <c r="C6" s="56" t="s">
        <v>112</v>
      </c>
      <c r="D6" s="56" t="s">
        <v>111</v>
      </c>
      <c r="E6" s="55" t="s">
        <v>110</v>
      </c>
      <c r="F6" s="54"/>
      <c r="G6" s="56" t="s">
        <v>112</v>
      </c>
      <c r="H6" s="56" t="s">
        <v>111</v>
      </c>
      <c r="I6" s="55" t="s">
        <v>110</v>
      </c>
      <c r="J6" s="54"/>
      <c r="K6" s="53" t="s">
        <v>12</v>
      </c>
      <c r="L6" s="52"/>
      <c r="M6" s="50" t="s">
        <v>109</v>
      </c>
      <c r="N6" s="49"/>
      <c r="O6" s="51" t="s">
        <v>1</v>
      </c>
      <c r="P6" s="50" t="s">
        <v>1</v>
      </c>
      <c r="Q6" s="49"/>
    </row>
    <row r="7" spans="1:17" x14ac:dyDescent="0.35">
      <c r="A7" s="48" t="s">
        <v>108</v>
      </c>
      <c r="B7" s="47" t="s">
        <v>107</v>
      </c>
      <c r="C7" s="46" t="s">
        <v>106</v>
      </c>
      <c r="D7" s="44" t="s">
        <v>106</v>
      </c>
      <c r="E7" s="44" t="s">
        <v>106</v>
      </c>
      <c r="F7" s="44" t="s">
        <v>7</v>
      </c>
      <c r="G7" s="44" t="s">
        <v>106</v>
      </c>
      <c r="H7" s="44" t="s">
        <v>106</v>
      </c>
      <c r="I7" s="44" t="s">
        <v>106</v>
      </c>
      <c r="J7" s="45" t="s">
        <v>7</v>
      </c>
      <c r="K7" s="44" t="s">
        <v>106</v>
      </c>
      <c r="L7" s="44" t="s">
        <v>7</v>
      </c>
      <c r="M7" s="44" t="s">
        <v>106</v>
      </c>
      <c r="N7" s="44" t="s">
        <v>7</v>
      </c>
      <c r="O7" s="44" t="s">
        <v>106</v>
      </c>
      <c r="P7" s="44" t="s">
        <v>106</v>
      </c>
      <c r="Q7" s="44" t="s">
        <v>7</v>
      </c>
    </row>
    <row r="8" spans="1:17" ht="3" customHeight="1" x14ac:dyDescent="0.35">
      <c r="A8" s="43" t="s">
        <v>1</v>
      </c>
      <c r="B8" s="42" t="s">
        <v>1</v>
      </c>
      <c r="C8" s="41" t="s">
        <v>1</v>
      </c>
      <c r="D8" s="39" t="s">
        <v>1</v>
      </c>
      <c r="E8" s="39" t="s">
        <v>1</v>
      </c>
      <c r="F8" s="39" t="s">
        <v>1</v>
      </c>
      <c r="G8" s="39" t="s">
        <v>1</v>
      </c>
      <c r="H8" s="39" t="s">
        <v>1</v>
      </c>
      <c r="I8" s="39" t="s">
        <v>1</v>
      </c>
      <c r="J8" s="40" t="s">
        <v>1</v>
      </c>
      <c r="K8" s="39" t="s">
        <v>1</v>
      </c>
      <c r="L8" s="39" t="s">
        <v>1</v>
      </c>
      <c r="M8" s="39" t="s">
        <v>1</v>
      </c>
      <c r="N8" s="39" t="s">
        <v>1</v>
      </c>
      <c r="O8" s="39" t="s">
        <v>1</v>
      </c>
      <c r="P8" s="39" t="s">
        <v>1</v>
      </c>
      <c r="Q8" s="39" t="s">
        <v>1</v>
      </c>
    </row>
    <row r="9" spans="1:17" x14ac:dyDescent="0.35">
      <c r="A9" s="38" t="s">
        <v>105</v>
      </c>
      <c r="B9" s="38" t="s">
        <v>104</v>
      </c>
      <c r="C9" s="36">
        <v>272891</v>
      </c>
      <c r="D9" s="36">
        <v>14792</v>
      </c>
      <c r="E9" s="36">
        <v>287683</v>
      </c>
      <c r="F9" s="35">
        <v>1.14831391935081E-2</v>
      </c>
      <c r="G9" s="36">
        <v>12239</v>
      </c>
      <c r="H9" s="36">
        <v>280</v>
      </c>
      <c r="I9" s="36">
        <v>12519</v>
      </c>
      <c r="J9" s="35">
        <v>3.5064794816414699</v>
      </c>
      <c r="K9" s="37"/>
      <c r="L9" s="35">
        <v>-1</v>
      </c>
      <c r="M9" s="36">
        <v>300202</v>
      </c>
      <c r="N9" s="35">
        <v>4.5227915268164297E-2</v>
      </c>
      <c r="O9" s="36">
        <v>5539</v>
      </c>
      <c r="P9" s="36">
        <v>305741</v>
      </c>
      <c r="Q9" s="35">
        <v>4.9585131326446902E-2</v>
      </c>
    </row>
    <row r="10" spans="1:17" x14ac:dyDescent="0.35">
      <c r="A10" s="38" t="s">
        <v>103</v>
      </c>
      <c r="B10" s="38" t="s">
        <v>102</v>
      </c>
      <c r="C10" s="36">
        <v>43825</v>
      </c>
      <c r="D10" s="36">
        <v>526</v>
      </c>
      <c r="E10" s="36">
        <v>44351</v>
      </c>
      <c r="F10" s="35">
        <v>-0.10966796482916399</v>
      </c>
      <c r="G10" s="37"/>
      <c r="H10" s="37"/>
      <c r="I10" s="37"/>
      <c r="J10" s="35">
        <v>-1</v>
      </c>
      <c r="K10" s="37"/>
      <c r="L10" s="37"/>
      <c r="M10" s="36">
        <v>44351</v>
      </c>
      <c r="N10" s="35">
        <v>-0.110614233862073</v>
      </c>
      <c r="O10" s="36">
        <v>14899</v>
      </c>
      <c r="P10" s="36">
        <v>59250</v>
      </c>
      <c r="Q10" s="35">
        <v>-3.04210509090314E-2</v>
      </c>
    </row>
    <row r="11" spans="1:17" x14ac:dyDescent="0.35">
      <c r="A11" s="38" t="s">
        <v>101</v>
      </c>
      <c r="B11" s="38" t="s">
        <v>100</v>
      </c>
      <c r="C11" s="36">
        <v>165970</v>
      </c>
      <c r="D11" s="37"/>
      <c r="E11" s="36">
        <v>165970</v>
      </c>
      <c r="F11" s="35">
        <v>9.2648307734846599E-2</v>
      </c>
      <c r="G11" s="36">
        <v>1034</v>
      </c>
      <c r="H11" s="37"/>
      <c r="I11" s="36">
        <v>1034</v>
      </c>
      <c r="J11" s="35">
        <v>-0.28689655172413803</v>
      </c>
      <c r="K11" s="37"/>
      <c r="L11" s="37"/>
      <c r="M11" s="36">
        <v>167004</v>
      </c>
      <c r="N11" s="35">
        <v>8.9059453396545099E-2</v>
      </c>
      <c r="O11" s="36">
        <v>164</v>
      </c>
      <c r="P11" s="36">
        <v>167168</v>
      </c>
      <c r="Q11" s="35">
        <v>8.8177474580463697E-2</v>
      </c>
    </row>
    <row r="12" spans="1:17" x14ac:dyDescent="0.35">
      <c r="A12" s="38" t="s">
        <v>99</v>
      </c>
      <c r="B12" s="38" t="s">
        <v>98</v>
      </c>
      <c r="C12" s="36">
        <v>2298865</v>
      </c>
      <c r="D12" s="36">
        <v>576894</v>
      </c>
      <c r="E12" s="36">
        <v>2875759</v>
      </c>
      <c r="F12" s="35">
        <v>4.5733576416677199E-3</v>
      </c>
      <c r="G12" s="36">
        <v>2287599</v>
      </c>
      <c r="H12" s="36">
        <v>118514</v>
      </c>
      <c r="I12" s="36">
        <v>2406113</v>
      </c>
      <c r="J12" s="35">
        <v>0.14123142858769</v>
      </c>
      <c r="K12" s="36">
        <v>126858</v>
      </c>
      <c r="L12" s="35">
        <v>-9.7342024120838401E-3</v>
      </c>
      <c r="M12" s="36">
        <v>5408730</v>
      </c>
      <c r="N12" s="35">
        <v>6.0718320023847298E-2</v>
      </c>
      <c r="O12" s="36">
        <v>6819</v>
      </c>
      <c r="P12" s="36">
        <v>5415549</v>
      </c>
      <c r="Q12" s="35">
        <v>6.04611079334227E-2</v>
      </c>
    </row>
    <row r="13" spans="1:17" x14ac:dyDescent="0.35">
      <c r="A13" s="38" t="s">
        <v>97</v>
      </c>
      <c r="B13" s="38" t="s">
        <v>96</v>
      </c>
      <c r="C13" s="36">
        <v>3443</v>
      </c>
      <c r="D13" s="36">
        <v>76</v>
      </c>
      <c r="E13" s="36">
        <v>3519</v>
      </c>
      <c r="F13" s="35">
        <v>-8.5736554949337504E-2</v>
      </c>
      <c r="G13" s="37"/>
      <c r="H13" s="37"/>
      <c r="I13" s="37"/>
      <c r="J13" s="37"/>
      <c r="K13" s="37"/>
      <c r="L13" s="37"/>
      <c r="M13" s="36">
        <v>3519</v>
      </c>
      <c r="N13" s="35">
        <v>-8.5736554949337504E-2</v>
      </c>
      <c r="O13" s="36">
        <v>6177</v>
      </c>
      <c r="P13" s="36">
        <v>9696</v>
      </c>
      <c r="Q13" s="35">
        <v>-0.117100710253142</v>
      </c>
    </row>
    <row r="14" spans="1:17" x14ac:dyDescent="0.35">
      <c r="A14" s="38" t="s">
        <v>95</v>
      </c>
      <c r="B14" s="38" t="s">
        <v>94</v>
      </c>
      <c r="C14" s="36">
        <v>1008125</v>
      </c>
      <c r="D14" s="36">
        <v>472760</v>
      </c>
      <c r="E14" s="36">
        <v>1480885</v>
      </c>
      <c r="F14" s="35">
        <v>2.72338695804176E-2</v>
      </c>
      <c r="G14" s="36">
        <v>72737</v>
      </c>
      <c r="H14" s="36">
        <v>7862</v>
      </c>
      <c r="I14" s="36">
        <v>80599</v>
      </c>
      <c r="J14" s="35">
        <v>0.38395892716095997</v>
      </c>
      <c r="K14" s="36">
        <v>2</v>
      </c>
      <c r="L14" s="37"/>
      <c r="M14" s="36">
        <v>1561486</v>
      </c>
      <c r="N14" s="35">
        <v>4.1086446619755697E-2</v>
      </c>
      <c r="O14" s="36">
        <v>32578</v>
      </c>
      <c r="P14" s="36">
        <v>1594064</v>
      </c>
      <c r="Q14" s="35">
        <v>3.8270521791407199E-2</v>
      </c>
    </row>
    <row r="15" spans="1:17" x14ac:dyDescent="0.35">
      <c r="A15" s="38" t="s">
        <v>93</v>
      </c>
      <c r="B15" s="38" t="s">
        <v>92</v>
      </c>
      <c r="C15" s="36">
        <v>80709</v>
      </c>
      <c r="D15" s="36">
        <v>858</v>
      </c>
      <c r="E15" s="36">
        <v>81567</v>
      </c>
      <c r="F15" s="35">
        <v>1.4830482115085499E-2</v>
      </c>
      <c r="G15" s="37"/>
      <c r="H15" s="37"/>
      <c r="I15" s="37"/>
      <c r="J15" s="37"/>
      <c r="K15" s="36">
        <v>22536</v>
      </c>
      <c r="L15" s="35">
        <v>-6.2445396680118198E-2</v>
      </c>
      <c r="M15" s="36">
        <v>104103</v>
      </c>
      <c r="N15" s="35">
        <v>-2.95942995058039E-3</v>
      </c>
      <c r="O15" s="36">
        <v>6435</v>
      </c>
      <c r="P15" s="36">
        <v>110538</v>
      </c>
      <c r="Q15" s="35">
        <v>2.2213558430725401E-3</v>
      </c>
    </row>
    <row r="16" spans="1:17" x14ac:dyDescent="0.35">
      <c r="A16" s="38" t="s">
        <v>91</v>
      </c>
      <c r="B16" s="38" t="s">
        <v>90</v>
      </c>
      <c r="C16" s="36">
        <v>7078</v>
      </c>
      <c r="D16" s="36">
        <v>168</v>
      </c>
      <c r="E16" s="36">
        <v>7246</v>
      </c>
      <c r="F16" s="35">
        <v>-8.1738689646432605E-2</v>
      </c>
      <c r="G16" s="37"/>
      <c r="H16" s="37"/>
      <c r="I16" s="37"/>
      <c r="J16" s="37"/>
      <c r="K16" s="37"/>
      <c r="L16" s="37"/>
      <c r="M16" s="36">
        <v>7246</v>
      </c>
      <c r="N16" s="35">
        <v>-8.1738689646432605E-2</v>
      </c>
      <c r="O16" s="36">
        <v>5371</v>
      </c>
      <c r="P16" s="36">
        <v>12617</v>
      </c>
      <c r="Q16" s="35">
        <v>-0.138300778582161</v>
      </c>
    </row>
    <row r="17" spans="1:17" x14ac:dyDescent="0.35">
      <c r="A17" s="38" t="s">
        <v>89</v>
      </c>
      <c r="B17" s="38" t="s">
        <v>88</v>
      </c>
      <c r="C17" s="36">
        <v>76460</v>
      </c>
      <c r="D17" s="36">
        <v>672</v>
      </c>
      <c r="E17" s="36">
        <v>77132</v>
      </c>
      <c r="F17" s="35">
        <v>-1.9443400261837801E-4</v>
      </c>
      <c r="G17" s="36">
        <v>30</v>
      </c>
      <c r="H17" s="37"/>
      <c r="I17" s="36">
        <v>30</v>
      </c>
      <c r="J17" s="37"/>
      <c r="K17" s="36">
        <v>21526</v>
      </c>
      <c r="L17" s="35">
        <v>4.8616523772408403E-2</v>
      </c>
      <c r="M17" s="36">
        <v>98688</v>
      </c>
      <c r="N17" s="35">
        <v>1.03711287432813E-2</v>
      </c>
      <c r="O17" s="36">
        <v>4</v>
      </c>
      <c r="P17" s="36">
        <v>98692</v>
      </c>
      <c r="Q17" s="35">
        <v>1.00501483983216E-2</v>
      </c>
    </row>
    <row r="18" spans="1:17" x14ac:dyDescent="0.35">
      <c r="A18" s="38" t="s">
        <v>87</v>
      </c>
      <c r="B18" s="38" t="s">
        <v>86</v>
      </c>
      <c r="C18" s="36">
        <v>51469</v>
      </c>
      <c r="D18" s="36">
        <v>64</v>
      </c>
      <c r="E18" s="36">
        <v>51533</v>
      </c>
      <c r="F18" s="35">
        <v>-0.16491654513044901</v>
      </c>
      <c r="G18" s="37"/>
      <c r="H18" s="37"/>
      <c r="I18" s="37"/>
      <c r="J18" s="35">
        <v>-1</v>
      </c>
      <c r="K18" s="37"/>
      <c r="L18" s="37"/>
      <c r="M18" s="36">
        <v>51533</v>
      </c>
      <c r="N18" s="35">
        <v>-0.165038318832126</v>
      </c>
      <c r="O18" s="36">
        <v>0</v>
      </c>
      <c r="P18" s="36">
        <v>51533</v>
      </c>
      <c r="Q18" s="35">
        <v>-0.17153513496133599</v>
      </c>
    </row>
    <row r="19" spans="1:17" x14ac:dyDescent="0.35">
      <c r="A19" s="38" t="s">
        <v>85</v>
      </c>
      <c r="B19" s="38" t="s">
        <v>84</v>
      </c>
      <c r="C19" s="36">
        <v>87183</v>
      </c>
      <c r="D19" s="36">
        <v>7870</v>
      </c>
      <c r="E19" s="36">
        <v>95053</v>
      </c>
      <c r="F19" s="35">
        <v>-6.9831390854201494E-2</v>
      </c>
      <c r="G19" s="37"/>
      <c r="H19" s="37"/>
      <c r="I19" s="37"/>
      <c r="J19" s="37"/>
      <c r="K19" s="36">
        <v>15138</v>
      </c>
      <c r="L19" s="35">
        <v>-0.19039469461974501</v>
      </c>
      <c r="M19" s="36">
        <v>110191</v>
      </c>
      <c r="N19" s="35">
        <v>-8.8479323665902901E-2</v>
      </c>
      <c r="O19" s="36">
        <v>30194</v>
      </c>
      <c r="P19" s="36">
        <v>140385</v>
      </c>
      <c r="Q19" s="35">
        <v>-4.2720763723150403E-2</v>
      </c>
    </row>
    <row r="20" spans="1:17" x14ac:dyDescent="0.35">
      <c r="A20" s="38" t="s">
        <v>83</v>
      </c>
      <c r="B20" s="38" t="s">
        <v>82</v>
      </c>
      <c r="C20" s="36">
        <v>678826</v>
      </c>
      <c r="D20" s="36">
        <v>9314</v>
      </c>
      <c r="E20" s="36">
        <v>688140</v>
      </c>
      <c r="F20" s="35">
        <v>7.6652043032286704E-2</v>
      </c>
      <c r="G20" s="36">
        <v>96341</v>
      </c>
      <c r="H20" s="36">
        <v>716</v>
      </c>
      <c r="I20" s="36">
        <v>97057</v>
      </c>
      <c r="J20" s="35">
        <v>0.40152488772725298</v>
      </c>
      <c r="K20" s="37"/>
      <c r="L20" s="37"/>
      <c r="M20" s="36">
        <v>785197</v>
      </c>
      <c r="N20" s="35">
        <v>0.108410655576871</v>
      </c>
      <c r="O20" s="36">
        <v>13949</v>
      </c>
      <c r="P20" s="36">
        <v>799146</v>
      </c>
      <c r="Q20" s="35">
        <v>0.112000734704782</v>
      </c>
    </row>
    <row r="21" spans="1:17" x14ac:dyDescent="0.35">
      <c r="A21" s="38" t="s">
        <v>81</v>
      </c>
      <c r="B21" s="38" t="s">
        <v>80</v>
      </c>
      <c r="C21" s="36">
        <v>13499</v>
      </c>
      <c r="D21" s="36">
        <v>64</v>
      </c>
      <c r="E21" s="36">
        <v>13563</v>
      </c>
      <c r="F21" s="35">
        <v>7.2089162912022803E-2</v>
      </c>
      <c r="G21" s="37"/>
      <c r="H21" s="37"/>
      <c r="I21" s="37"/>
      <c r="J21" s="37"/>
      <c r="K21" s="37"/>
      <c r="L21" s="37"/>
      <c r="M21" s="36">
        <v>13563</v>
      </c>
      <c r="N21" s="35">
        <v>7.2089162912022803E-2</v>
      </c>
      <c r="O21" s="36">
        <v>842</v>
      </c>
      <c r="P21" s="36">
        <v>14405</v>
      </c>
      <c r="Q21" s="35">
        <v>-1.7327239238693001E-2</v>
      </c>
    </row>
    <row r="22" spans="1:17" x14ac:dyDescent="0.35">
      <c r="A22" s="38" t="s">
        <v>79</v>
      </c>
      <c r="B22" s="38" t="s">
        <v>78</v>
      </c>
      <c r="C22" s="36">
        <v>7980</v>
      </c>
      <c r="D22" s="36">
        <v>32</v>
      </c>
      <c r="E22" s="36">
        <v>8012</v>
      </c>
      <c r="F22" s="35">
        <v>-5.7522644394777098E-2</v>
      </c>
      <c r="G22" s="37"/>
      <c r="H22" s="37"/>
      <c r="I22" s="37"/>
      <c r="J22" s="37"/>
      <c r="K22" s="37"/>
      <c r="L22" s="37"/>
      <c r="M22" s="36">
        <v>8012</v>
      </c>
      <c r="N22" s="35">
        <v>-5.7522644394777098E-2</v>
      </c>
      <c r="O22" s="36">
        <v>6491</v>
      </c>
      <c r="P22" s="36">
        <v>14503</v>
      </c>
      <c r="Q22" s="35">
        <v>-5.4932881532646902E-2</v>
      </c>
    </row>
    <row r="23" spans="1:17" x14ac:dyDescent="0.35">
      <c r="A23" s="38" t="s">
        <v>77</v>
      </c>
      <c r="B23" s="38" t="s">
        <v>76</v>
      </c>
      <c r="C23" s="36">
        <v>205747</v>
      </c>
      <c r="D23" s="36">
        <v>48516</v>
      </c>
      <c r="E23" s="36">
        <v>254263</v>
      </c>
      <c r="F23" s="35">
        <v>2.63258806576223E-2</v>
      </c>
      <c r="G23" s="36">
        <v>3473</v>
      </c>
      <c r="H23" s="36">
        <v>96</v>
      </c>
      <c r="I23" s="36">
        <v>3569</v>
      </c>
      <c r="J23" s="35">
        <v>1.18421052631579</v>
      </c>
      <c r="K23" s="37"/>
      <c r="L23" s="37"/>
      <c r="M23" s="36">
        <v>257832</v>
      </c>
      <c r="N23" s="35">
        <v>3.39127819548872E-2</v>
      </c>
      <c r="O23" s="36">
        <v>1983</v>
      </c>
      <c r="P23" s="36">
        <v>259815</v>
      </c>
      <c r="Q23" s="35">
        <v>3.4686684852949998E-2</v>
      </c>
    </row>
    <row r="24" spans="1:17" x14ac:dyDescent="0.35">
      <c r="A24" s="38" t="s">
        <v>75</v>
      </c>
      <c r="B24" s="38" t="s">
        <v>74</v>
      </c>
      <c r="C24" s="36">
        <v>419201</v>
      </c>
      <c r="D24" s="36">
        <v>2346</v>
      </c>
      <c r="E24" s="36">
        <v>421547</v>
      </c>
      <c r="F24" s="35">
        <v>-2.6265944127987301E-2</v>
      </c>
      <c r="G24" s="36">
        <v>196378</v>
      </c>
      <c r="H24" s="36">
        <v>1366</v>
      </c>
      <c r="I24" s="36">
        <v>197744</v>
      </c>
      <c r="J24" s="35">
        <v>0.113392077925734</v>
      </c>
      <c r="K24" s="37"/>
      <c r="L24" s="37"/>
      <c r="M24" s="36">
        <v>619291</v>
      </c>
      <c r="N24" s="35">
        <v>1.43614573079147E-2</v>
      </c>
      <c r="O24" s="36">
        <v>110</v>
      </c>
      <c r="P24" s="36">
        <v>619401</v>
      </c>
      <c r="Q24" s="35">
        <v>1.41280215857963E-2</v>
      </c>
    </row>
    <row r="25" spans="1:17" x14ac:dyDescent="0.35">
      <c r="A25" s="38" t="s">
        <v>73</v>
      </c>
      <c r="B25" s="38" t="s">
        <v>72</v>
      </c>
      <c r="C25" s="36">
        <v>204508</v>
      </c>
      <c r="D25" s="36">
        <v>872</v>
      </c>
      <c r="E25" s="36">
        <v>205380</v>
      </c>
      <c r="F25" s="35">
        <v>-9.5056209036850602E-3</v>
      </c>
      <c r="G25" s="36">
        <v>7215</v>
      </c>
      <c r="H25" s="37"/>
      <c r="I25" s="36">
        <v>7215</v>
      </c>
      <c r="J25" s="35">
        <v>-0.18336162988115501</v>
      </c>
      <c r="K25" s="36">
        <v>56057</v>
      </c>
      <c r="L25" s="35">
        <v>-4.1596854163104803E-2</v>
      </c>
      <c r="M25" s="36">
        <v>268652</v>
      </c>
      <c r="N25" s="35">
        <v>-2.1931293596819501E-2</v>
      </c>
      <c r="O25" s="36">
        <v>65</v>
      </c>
      <c r="P25" s="36">
        <v>268717</v>
      </c>
      <c r="Q25" s="35">
        <v>-2.9008654176227201E-2</v>
      </c>
    </row>
    <row r="26" spans="1:17" x14ac:dyDescent="0.35">
      <c r="A26" s="38" t="s">
        <v>71</v>
      </c>
      <c r="B26" s="38" t="s">
        <v>70</v>
      </c>
      <c r="C26" s="36">
        <v>60000</v>
      </c>
      <c r="D26" s="36">
        <v>242</v>
      </c>
      <c r="E26" s="36">
        <v>60242</v>
      </c>
      <c r="F26" s="35">
        <v>0.101356539544407</v>
      </c>
      <c r="G26" s="36">
        <v>9</v>
      </c>
      <c r="H26" s="37"/>
      <c r="I26" s="36">
        <v>9</v>
      </c>
      <c r="J26" s="35">
        <v>-0.625</v>
      </c>
      <c r="K26" s="37"/>
      <c r="L26" s="37"/>
      <c r="M26" s="36">
        <v>60251</v>
      </c>
      <c r="N26" s="35">
        <v>0.10103797375826901</v>
      </c>
      <c r="O26" s="36">
        <v>225</v>
      </c>
      <c r="P26" s="36">
        <v>60476</v>
      </c>
      <c r="Q26" s="35">
        <v>6.3800594557511997E-2</v>
      </c>
    </row>
    <row r="27" spans="1:17" x14ac:dyDescent="0.35">
      <c r="A27" s="38" t="s">
        <v>69</v>
      </c>
      <c r="B27" s="38" t="s">
        <v>68</v>
      </c>
      <c r="C27" s="36">
        <v>133393</v>
      </c>
      <c r="D27" s="36">
        <v>996</v>
      </c>
      <c r="E27" s="36">
        <v>134389</v>
      </c>
      <c r="F27" s="35">
        <v>8.5007266268367507E-2</v>
      </c>
      <c r="G27" s="37"/>
      <c r="H27" s="37"/>
      <c r="I27" s="37"/>
      <c r="J27" s="35">
        <v>-1</v>
      </c>
      <c r="K27" s="37"/>
      <c r="L27" s="37"/>
      <c r="M27" s="36">
        <v>134389</v>
      </c>
      <c r="N27" s="35">
        <v>8.4709509742198999E-2</v>
      </c>
      <c r="O27" s="36">
        <v>2443</v>
      </c>
      <c r="P27" s="36">
        <v>136832</v>
      </c>
      <c r="Q27" s="35">
        <v>8.0608094768015795E-2</v>
      </c>
    </row>
    <row r="28" spans="1:17" x14ac:dyDescent="0.35">
      <c r="A28" s="38" t="s">
        <v>67</v>
      </c>
      <c r="B28" s="38" t="s">
        <v>66</v>
      </c>
      <c r="C28" s="36">
        <v>9361</v>
      </c>
      <c r="D28" s="36">
        <v>48</v>
      </c>
      <c r="E28" s="36">
        <v>9409</v>
      </c>
      <c r="F28" s="35">
        <v>-6.4413938753959902E-3</v>
      </c>
      <c r="G28" s="37"/>
      <c r="H28" s="37"/>
      <c r="I28" s="37"/>
      <c r="J28" s="37"/>
      <c r="K28" s="37"/>
      <c r="L28" s="37"/>
      <c r="M28" s="36">
        <v>9409</v>
      </c>
      <c r="N28" s="35">
        <v>-6.4413938753959902E-3</v>
      </c>
      <c r="O28" s="36">
        <v>3515</v>
      </c>
      <c r="P28" s="36">
        <v>12924</v>
      </c>
      <c r="Q28" s="35">
        <v>-2.0909090909090901E-2</v>
      </c>
    </row>
    <row r="29" spans="1:17" x14ac:dyDescent="0.35">
      <c r="A29" s="38" t="s">
        <v>65</v>
      </c>
      <c r="B29" s="38" t="s">
        <v>64</v>
      </c>
      <c r="C29" s="36">
        <v>86006</v>
      </c>
      <c r="D29" s="36">
        <v>614</v>
      </c>
      <c r="E29" s="36">
        <v>86620</v>
      </c>
      <c r="F29" s="35">
        <v>8.8519151502965701E-2</v>
      </c>
      <c r="G29" s="37"/>
      <c r="H29" s="37"/>
      <c r="I29" s="37"/>
      <c r="J29" s="37"/>
      <c r="K29" s="37"/>
      <c r="L29" s="37"/>
      <c r="M29" s="36">
        <v>86620</v>
      </c>
      <c r="N29" s="35">
        <v>8.8519151502965701E-2</v>
      </c>
      <c r="O29" s="36">
        <v>1365</v>
      </c>
      <c r="P29" s="36">
        <v>87985</v>
      </c>
      <c r="Q29" s="35">
        <v>7.8498670033463697E-2</v>
      </c>
    </row>
    <row r="30" spans="1:17" x14ac:dyDescent="0.35">
      <c r="A30" s="38" t="s">
        <v>63</v>
      </c>
      <c r="B30" s="38" t="s">
        <v>62</v>
      </c>
      <c r="C30" s="36">
        <v>236905</v>
      </c>
      <c r="D30" s="36">
        <v>366</v>
      </c>
      <c r="E30" s="36">
        <v>237271</v>
      </c>
      <c r="F30" s="35">
        <v>-2.39938462551007E-2</v>
      </c>
      <c r="G30" s="36">
        <v>6304</v>
      </c>
      <c r="H30" s="36">
        <v>22</v>
      </c>
      <c r="I30" s="36">
        <v>6326</v>
      </c>
      <c r="J30" s="35">
        <v>-9.8988748041589497E-2</v>
      </c>
      <c r="K30" s="36">
        <v>0</v>
      </c>
      <c r="L30" s="37"/>
      <c r="M30" s="36">
        <v>243597</v>
      </c>
      <c r="N30" s="35">
        <v>-2.60989505247376E-2</v>
      </c>
      <c r="O30" s="36">
        <v>56</v>
      </c>
      <c r="P30" s="36">
        <v>243653</v>
      </c>
      <c r="Q30" s="35">
        <v>-2.9734788149092101E-2</v>
      </c>
    </row>
    <row r="31" spans="1:17" x14ac:dyDescent="0.35">
      <c r="A31" s="38" t="s">
        <v>61</v>
      </c>
      <c r="B31" s="38" t="s">
        <v>60</v>
      </c>
      <c r="C31" s="36">
        <v>51831</v>
      </c>
      <c r="D31" s="36">
        <v>478</v>
      </c>
      <c r="E31" s="36">
        <v>52309</v>
      </c>
      <c r="F31" s="35">
        <v>3.4633490248823097E-2</v>
      </c>
      <c r="G31" s="37"/>
      <c r="H31" s="37"/>
      <c r="I31" s="37"/>
      <c r="J31" s="37"/>
      <c r="K31" s="37"/>
      <c r="L31" s="37"/>
      <c r="M31" s="36">
        <v>52309</v>
      </c>
      <c r="N31" s="35">
        <v>3.4633490248823097E-2</v>
      </c>
      <c r="O31" s="36">
        <v>4461</v>
      </c>
      <c r="P31" s="36">
        <v>56770</v>
      </c>
      <c r="Q31" s="35">
        <v>1.6946116365720802E-2</v>
      </c>
    </row>
    <row r="32" spans="1:17" x14ac:dyDescent="0.35">
      <c r="A32" s="38" t="s">
        <v>59</v>
      </c>
      <c r="B32" s="38" t="s">
        <v>58</v>
      </c>
      <c r="C32" s="36">
        <v>16722</v>
      </c>
      <c r="D32" s="36">
        <v>292</v>
      </c>
      <c r="E32" s="36">
        <v>17014</v>
      </c>
      <c r="F32" s="35">
        <v>9.4288654489323401E-2</v>
      </c>
      <c r="G32" s="37"/>
      <c r="H32" s="37"/>
      <c r="I32" s="37"/>
      <c r="J32" s="37"/>
      <c r="K32" s="37"/>
      <c r="L32" s="37"/>
      <c r="M32" s="36">
        <v>17014</v>
      </c>
      <c r="N32" s="35">
        <v>9.4288654489323401E-2</v>
      </c>
      <c r="O32" s="36">
        <v>8302</v>
      </c>
      <c r="P32" s="36">
        <v>25316</v>
      </c>
      <c r="Q32" s="35">
        <v>7.2393781505485699E-2</v>
      </c>
    </row>
    <row r="33" spans="1:17" x14ac:dyDescent="0.35">
      <c r="A33" s="38" t="s">
        <v>57</v>
      </c>
      <c r="B33" s="38" t="s">
        <v>56</v>
      </c>
      <c r="C33" s="36">
        <v>5688631</v>
      </c>
      <c r="D33" s="36">
        <v>2698544</v>
      </c>
      <c r="E33" s="36">
        <v>8387175</v>
      </c>
      <c r="F33" s="35">
        <v>9.9778235799312092E-3</v>
      </c>
      <c r="G33" s="36">
        <v>10369400</v>
      </c>
      <c r="H33" s="36">
        <v>2016372</v>
      </c>
      <c r="I33" s="36">
        <v>12385772</v>
      </c>
      <c r="J33" s="35">
        <v>5.6160441786858495E-4</v>
      </c>
      <c r="K33" s="37"/>
      <c r="L33" s="37"/>
      <c r="M33" s="36">
        <v>20772947</v>
      </c>
      <c r="N33" s="35">
        <v>4.3422332087358498E-3</v>
      </c>
      <c r="O33" s="36">
        <v>3049</v>
      </c>
      <c r="P33" s="36">
        <v>20775996</v>
      </c>
      <c r="Q33" s="35">
        <v>4.3253773145689699E-3</v>
      </c>
    </row>
    <row r="34" spans="1:17" x14ac:dyDescent="0.35">
      <c r="A34" s="38" t="s">
        <v>55</v>
      </c>
      <c r="B34" s="38" t="s">
        <v>54</v>
      </c>
      <c r="C34" s="36">
        <v>12563</v>
      </c>
      <c r="D34" s="36">
        <v>238</v>
      </c>
      <c r="E34" s="36">
        <v>12801</v>
      </c>
      <c r="F34" s="35">
        <v>-6.3158665105386397E-2</v>
      </c>
      <c r="G34" s="36">
        <v>16</v>
      </c>
      <c r="H34" s="37"/>
      <c r="I34" s="36">
        <v>16</v>
      </c>
      <c r="J34" s="37"/>
      <c r="K34" s="37"/>
      <c r="L34" s="37"/>
      <c r="M34" s="36">
        <v>12817</v>
      </c>
      <c r="N34" s="35">
        <v>-6.19877049180328E-2</v>
      </c>
      <c r="O34" s="36">
        <v>0</v>
      </c>
      <c r="P34" s="36">
        <v>12817</v>
      </c>
      <c r="Q34" s="35">
        <v>-6.19877049180328E-2</v>
      </c>
    </row>
    <row r="35" spans="1:17" x14ac:dyDescent="0.35">
      <c r="A35" s="38" t="s">
        <v>53</v>
      </c>
      <c r="B35" s="38" t="s">
        <v>52</v>
      </c>
      <c r="C35" s="36">
        <v>31227</v>
      </c>
      <c r="D35" s="36">
        <v>68</v>
      </c>
      <c r="E35" s="36">
        <v>31295</v>
      </c>
      <c r="F35" s="35">
        <v>2.09774239853843E-2</v>
      </c>
      <c r="G35" s="37"/>
      <c r="H35" s="37"/>
      <c r="I35" s="37"/>
      <c r="J35" s="37"/>
      <c r="K35" s="37"/>
      <c r="L35" s="37"/>
      <c r="M35" s="36">
        <v>31295</v>
      </c>
      <c r="N35" s="35">
        <v>2.09774239853843E-2</v>
      </c>
      <c r="O35" s="36">
        <v>132</v>
      </c>
      <c r="P35" s="36">
        <v>31427</v>
      </c>
      <c r="Q35" s="35">
        <v>-2.8801878920856599E-2</v>
      </c>
    </row>
    <row r="36" spans="1:17" x14ac:dyDescent="0.35">
      <c r="A36" s="38" t="s">
        <v>51</v>
      </c>
      <c r="B36" s="38" t="s">
        <v>50</v>
      </c>
      <c r="C36" s="36">
        <v>5803</v>
      </c>
      <c r="D36" s="36">
        <v>24</v>
      </c>
      <c r="E36" s="36">
        <v>5827</v>
      </c>
      <c r="F36" s="35">
        <v>5.02883922134102E-2</v>
      </c>
      <c r="G36" s="37"/>
      <c r="H36" s="37"/>
      <c r="I36" s="37"/>
      <c r="J36" s="37"/>
      <c r="K36" s="37"/>
      <c r="L36" s="37"/>
      <c r="M36" s="36">
        <v>5827</v>
      </c>
      <c r="N36" s="35">
        <v>5.02883922134102E-2</v>
      </c>
      <c r="O36" s="36">
        <v>3516</v>
      </c>
      <c r="P36" s="36">
        <v>9343</v>
      </c>
      <c r="Q36" s="35">
        <v>7.0217640320733105E-2</v>
      </c>
    </row>
    <row r="37" spans="1:17" x14ac:dyDescent="0.35">
      <c r="A37" s="38" t="s">
        <v>49</v>
      </c>
      <c r="B37" s="38" t="s">
        <v>48</v>
      </c>
      <c r="C37" s="36">
        <v>35208</v>
      </c>
      <c r="D37" s="36">
        <v>172</v>
      </c>
      <c r="E37" s="36">
        <v>35380</v>
      </c>
      <c r="F37" s="35">
        <v>4.1200706297822298E-2</v>
      </c>
      <c r="G37" s="37"/>
      <c r="H37" s="37"/>
      <c r="I37" s="37"/>
      <c r="J37" s="37"/>
      <c r="K37" s="37"/>
      <c r="L37" s="37"/>
      <c r="M37" s="36">
        <v>35380</v>
      </c>
      <c r="N37" s="35">
        <v>4.1200706297822298E-2</v>
      </c>
      <c r="O37" s="36">
        <v>4798</v>
      </c>
      <c r="P37" s="36">
        <v>40178</v>
      </c>
      <c r="Q37" s="35">
        <v>4.8513792113572901E-2</v>
      </c>
    </row>
    <row r="38" spans="1:17" x14ac:dyDescent="0.35">
      <c r="A38" s="38" t="s">
        <v>47</v>
      </c>
      <c r="B38" s="38" t="s">
        <v>46</v>
      </c>
      <c r="C38" s="36">
        <v>66120</v>
      </c>
      <c r="D38" s="36">
        <v>424</v>
      </c>
      <c r="E38" s="36">
        <v>66544</v>
      </c>
      <c r="F38" s="35">
        <v>3.3468449579897197E-2</v>
      </c>
      <c r="G38" s="37"/>
      <c r="H38" s="37"/>
      <c r="I38" s="37"/>
      <c r="J38" s="35">
        <v>-1</v>
      </c>
      <c r="K38" s="36">
        <v>1</v>
      </c>
      <c r="L38" s="35">
        <v>-0.96296296296296302</v>
      </c>
      <c r="M38" s="36">
        <v>66545</v>
      </c>
      <c r="N38" s="35">
        <v>3.2281583519483702E-2</v>
      </c>
      <c r="O38" s="36">
        <v>3156</v>
      </c>
      <c r="P38" s="36">
        <v>69701</v>
      </c>
      <c r="Q38" s="35">
        <v>2.4171270718232E-2</v>
      </c>
    </row>
    <row r="39" spans="1:17" x14ac:dyDescent="0.35">
      <c r="A39" s="38" t="s">
        <v>45</v>
      </c>
      <c r="B39" s="38" t="s">
        <v>44</v>
      </c>
      <c r="C39" s="36">
        <v>42706</v>
      </c>
      <c r="D39" s="36">
        <v>9644</v>
      </c>
      <c r="E39" s="36">
        <v>52350</v>
      </c>
      <c r="F39" s="35">
        <v>0.16328163192747</v>
      </c>
      <c r="G39" s="37"/>
      <c r="H39" s="37"/>
      <c r="I39" s="37"/>
      <c r="J39" s="37"/>
      <c r="K39" s="37"/>
      <c r="L39" s="37"/>
      <c r="M39" s="36">
        <v>52350</v>
      </c>
      <c r="N39" s="35">
        <v>0.16328163192747</v>
      </c>
      <c r="O39" s="36">
        <v>24328</v>
      </c>
      <c r="P39" s="36">
        <v>76678</v>
      </c>
      <c r="Q39" s="35">
        <v>0.18469192262530101</v>
      </c>
    </row>
    <row r="40" spans="1:17" x14ac:dyDescent="0.35">
      <c r="A40" s="38" t="s">
        <v>43</v>
      </c>
      <c r="B40" s="38" t="s">
        <v>42</v>
      </c>
      <c r="C40" s="36">
        <v>1562415</v>
      </c>
      <c r="D40" s="36">
        <v>34426</v>
      </c>
      <c r="E40" s="36">
        <v>1596841</v>
      </c>
      <c r="F40" s="35">
        <v>-2.21163338142608E-2</v>
      </c>
      <c r="G40" s="36">
        <v>1194568</v>
      </c>
      <c r="H40" s="36">
        <v>27482</v>
      </c>
      <c r="I40" s="36">
        <v>1222050</v>
      </c>
      <c r="J40" s="35">
        <v>6.1776118997453403E-3</v>
      </c>
      <c r="K40" s="36">
        <v>159199</v>
      </c>
      <c r="L40" s="35">
        <v>5.0506450229304799E-2</v>
      </c>
      <c r="M40" s="36">
        <v>2978090</v>
      </c>
      <c r="N40" s="35">
        <v>-6.9882175943832801E-3</v>
      </c>
      <c r="O40" s="36">
        <v>1911</v>
      </c>
      <c r="P40" s="36">
        <v>2980001</v>
      </c>
      <c r="Q40" s="35">
        <v>-7.1488589878652298E-3</v>
      </c>
    </row>
    <row r="41" spans="1:17" x14ac:dyDescent="0.35">
      <c r="A41" s="38" t="s">
        <v>41</v>
      </c>
      <c r="B41" s="38" t="s">
        <v>40</v>
      </c>
      <c r="C41" s="36">
        <v>95589</v>
      </c>
      <c r="D41" s="36">
        <v>1004</v>
      </c>
      <c r="E41" s="36">
        <v>96593</v>
      </c>
      <c r="F41" s="35">
        <v>3.6305506978939799E-2</v>
      </c>
      <c r="G41" s="37"/>
      <c r="H41" s="37"/>
      <c r="I41" s="37"/>
      <c r="J41" s="37"/>
      <c r="K41" s="37"/>
      <c r="L41" s="37"/>
      <c r="M41" s="36">
        <v>96593</v>
      </c>
      <c r="N41" s="35">
        <v>3.6305506978939799E-2</v>
      </c>
      <c r="O41" s="36">
        <v>1314</v>
      </c>
      <c r="P41" s="36">
        <v>97907</v>
      </c>
      <c r="Q41" s="35">
        <v>2.7841058212167299E-2</v>
      </c>
    </row>
    <row r="42" spans="1:17" x14ac:dyDescent="0.35">
      <c r="A42" s="38" t="s">
        <v>39</v>
      </c>
      <c r="B42" s="38" t="s">
        <v>38</v>
      </c>
      <c r="C42" s="36">
        <v>161438</v>
      </c>
      <c r="D42" s="36">
        <v>144</v>
      </c>
      <c r="E42" s="36">
        <v>161582</v>
      </c>
      <c r="F42" s="35">
        <v>2.66018615584993E-2</v>
      </c>
      <c r="G42" s="36">
        <v>12091</v>
      </c>
      <c r="H42" s="37"/>
      <c r="I42" s="36">
        <v>12091</v>
      </c>
      <c r="J42" s="35">
        <v>-0.111413243183655</v>
      </c>
      <c r="K42" s="37"/>
      <c r="L42" s="37"/>
      <c r="M42" s="36">
        <v>173673</v>
      </c>
      <c r="N42" s="35">
        <v>1.56197003543818E-2</v>
      </c>
      <c r="O42" s="36">
        <v>0</v>
      </c>
      <c r="P42" s="36">
        <v>173673</v>
      </c>
      <c r="Q42" s="35">
        <v>1.4735525939083E-2</v>
      </c>
    </row>
    <row r="43" spans="1:17" x14ac:dyDescent="0.35">
      <c r="A43" s="38" t="s">
        <v>37</v>
      </c>
      <c r="B43" s="38" t="s">
        <v>36</v>
      </c>
      <c r="C43" s="36">
        <v>92643</v>
      </c>
      <c r="D43" s="36">
        <v>298</v>
      </c>
      <c r="E43" s="36">
        <v>92941</v>
      </c>
      <c r="F43" s="35">
        <v>-1.5872511647606901E-2</v>
      </c>
      <c r="G43" s="37"/>
      <c r="H43" s="37"/>
      <c r="I43" s="37"/>
      <c r="J43" s="37"/>
      <c r="K43" s="37"/>
      <c r="L43" s="37"/>
      <c r="M43" s="36">
        <v>92941</v>
      </c>
      <c r="N43" s="35">
        <v>-1.5872511647606901E-2</v>
      </c>
      <c r="O43" s="36">
        <v>869</v>
      </c>
      <c r="P43" s="36">
        <v>93810</v>
      </c>
      <c r="Q43" s="35">
        <v>-1.2952304794772799E-2</v>
      </c>
    </row>
    <row r="44" spans="1:17" x14ac:dyDescent="0.35">
      <c r="A44" s="38" t="s">
        <v>35</v>
      </c>
      <c r="B44" s="38" t="s">
        <v>34</v>
      </c>
      <c r="C44" s="36">
        <v>10201</v>
      </c>
      <c r="D44" s="36">
        <v>2</v>
      </c>
      <c r="E44" s="36">
        <v>10203</v>
      </c>
      <c r="F44" s="35">
        <v>9.5212537569772396E-2</v>
      </c>
      <c r="G44" s="37"/>
      <c r="H44" s="37"/>
      <c r="I44" s="37"/>
      <c r="J44" s="37"/>
      <c r="K44" s="37"/>
      <c r="L44" s="37"/>
      <c r="M44" s="36">
        <v>10203</v>
      </c>
      <c r="N44" s="35">
        <v>9.5212537569772396E-2</v>
      </c>
      <c r="O44" s="36">
        <v>0</v>
      </c>
      <c r="P44" s="36">
        <v>10203</v>
      </c>
      <c r="Q44" s="35">
        <v>8.7623920690757903E-2</v>
      </c>
    </row>
    <row r="45" spans="1:17" x14ac:dyDescent="0.35">
      <c r="A45" s="38" t="s">
        <v>33</v>
      </c>
      <c r="B45" s="38" t="s">
        <v>32</v>
      </c>
      <c r="C45" s="36">
        <v>1216399</v>
      </c>
      <c r="D45" s="36">
        <v>345728</v>
      </c>
      <c r="E45" s="36">
        <v>1562127</v>
      </c>
      <c r="F45" s="35">
        <v>1.6372547680067798E-2</v>
      </c>
      <c r="G45" s="36">
        <v>591682</v>
      </c>
      <c r="H45" s="36">
        <v>16310</v>
      </c>
      <c r="I45" s="36">
        <v>607992</v>
      </c>
      <c r="J45" s="35">
        <v>0.14091199099268201</v>
      </c>
      <c r="K45" s="36">
        <v>0</v>
      </c>
      <c r="L45" s="37"/>
      <c r="M45" s="36">
        <v>2170119</v>
      </c>
      <c r="N45" s="35">
        <v>4.8436055912879299E-2</v>
      </c>
      <c r="O45" s="36">
        <v>66904</v>
      </c>
      <c r="P45" s="36">
        <v>2237023</v>
      </c>
      <c r="Q45" s="35">
        <v>4.3137999163446399E-2</v>
      </c>
    </row>
    <row r="46" spans="1:17" x14ac:dyDescent="0.35">
      <c r="A46" s="38" t="s">
        <v>31</v>
      </c>
      <c r="B46" s="38" t="s">
        <v>30</v>
      </c>
      <c r="C46" s="36">
        <v>2027161</v>
      </c>
      <c r="D46" s="36">
        <v>278830</v>
      </c>
      <c r="E46" s="36">
        <v>2305991</v>
      </c>
      <c r="F46" s="35">
        <v>-2.5906510315462199E-2</v>
      </c>
      <c r="G46" s="36">
        <v>733765</v>
      </c>
      <c r="H46" s="36">
        <v>21686</v>
      </c>
      <c r="I46" s="36">
        <v>755451</v>
      </c>
      <c r="J46" s="35">
        <v>4.2660052833376101E-2</v>
      </c>
      <c r="K46" s="36">
        <v>6</v>
      </c>
      <c r="L46" s="35">
        <v>0.5</v>
      </c>
      <c r="M46" s="36">
        <v>3061448</v>
      </c>
      <c r="N46" s="35">
        <v>-9.8380718957419202E-3</v>
      </c>
      <c r="O46" s="36">
        <v>43501</v>
      </c>
      <c r="P46" s="36">
        <v>3104949</v>
      </c>
      <c r="Q46" s="35">
        <v>-1.1324894165447401E-2</v>
      </c>
    </row>
    <row r="47" spans="1:17" x14ac:dyDescent="0.35">
      <c r="A47" s="38" t="s">
        <v>29</v>
      </c>
      <c r="B47" s="38" t="s">
        <v>28</v>
      </c>
      <c r="C47" s="36">
        <v>35940</v>
      </c>
      <c r="D47" s="36">
        <v>20056</v>
      </c>
      <c r="E47" s="36">
        <v>55996</v>
      </c>
      <c r="F47" s="35">
        <v>5.8045499206409203E-2</v>
      </c>
      <c r="G47" s="37"/>
      <c r="H47" s="37"/>
      <c r="I47" s="37"/>
      <c r="J47" s="37"/>
      <c r="K47" s="37"/>
      <c r="L47" s="37"/>
      <c r="M47" s="36">
        <v>55996</v>
      </c>
      <c r="N47" s="35">
        <v>5.8045499206409203E-2</v>
      </c>
      <c r="O47" s="36">
        <v>6131</v>
      </c>
      <c r="P47" s="36">
        <v>62127</v>
      </c>
      <c r="Q47" s="35">
        <v>5.0329670329670298E-2</v>
      </c>
    </row>
    <row r="48" spans="1:17" x14ac:dyDescent="0.35">
      <c r="A48" s="38" t="s">
        <v>27</v>
      </c>
      <c r="B48" s="38" t="s">
        <v>26</v>
      </c>
      <c r="C48" s="36">
        <v>5481</v>
      </c>
      <c r="D48" s="36">
        <v>2894</v>
      </c>
      <c r="E48" s="36">
        <v>8375</v>
      </c>
      <c r="F48" s="35">
        <v>4.9498746867167903E-2</v>
      </c>
      <c r="G48" s="37"/>
      <c r="H48" s="37"/>
      <c r="I48" s="37"/>
      <c r="J48" s="37"/>
      <c r="K48" s="37"/>
      <c r="L48" s="37"/>
      <c r="M48" s="36">
        <v>8375</v>
      </c>
      <c r="N48" s="35">
        <v>4.9498746867167903E-2</v>
      </c>
      <c r="O48" s="36">
        <v>10094</v>
      </c>
      <c r="P48" s="36">
        <v>18469</v>
      </c>
      <c r="Q48" s="35">
        <v>-1.9952241973998398E-2</v>
      </c>
    </row>
    <row r="49" spans="1:17" x14ac:dyDescent="0.35">
      <c r="A49" s="38" t="s">
        <v>25</v>
      </c>
      <c r="B49" s="38" t="s">
        <v>24</v>
      </c>
      <c r="C49" s="36">
        <v>7417</v>
      </c>
      <c r="D49" s="37"/>
      <c r="E49" s="36">
        <v>7417</v>
      </c>
      <c r="F49" s="35">
        <v>7.75824495132936E-2</v>
      </c>
      <c r="G49" s="37"/>
      <c r="H49" s="37"/>
      <c r="I49" s="37"/>
      <c r="J49" s="37"/>
      <c r="K49" s="37"/>
      <c r="L49" s="37"/>
      <c r="M49" s="36">
        <v>7417</v>
      </c>
      <c r="N49" s="35">
        <v>7.75824495132936E-2</v>
      </c>
      <c r="O49" s="36">
        <v>0</v>
      </c>
      <c r="P49" s="36">
        <v>7417</v>
      </c>
      <c r="Q49" s="35">
        <v>7.75824495132936E-2</v>
      </c>
    </row>
    <row r="50" spans="1:17" x14ac:dyDescent="0.35">
      <c r="A50" s="38" t="s">
        <v>23</v>
      </c>
      <c r="B50" s="38" t="s">
        <v>22</v>
      </c>
      <c r="C50" s="36">
        <v>122563</v>
      </c>
      <c r="D50" s="36">
        <v>364</v>
      </c>
      <c r="E50" s="36">
        <v>122927</v>
      </c>
      <c r="F50" s="35">
        <v>1.9734877393237499E-2</v>
      </c>
      <c r="G50" s="37"/>
      <c r="H50" s="37"/>
      <c r="I50" s="37"/>
      <c r="J50" s="37"/>
      <c r="K50" s="37"/>
      <c r="L50" s="37"/>
      <c r="M50" s="36">
        <v>122927</v>
      </c>
      <c r="N50" s="35">
        <v>1.9734877393237499E-2</v>
      </c>
      <c r="O50" s="36">
        <v>1447</v>
      </c>
      <c r="P50" s="36">
        <v>124374</v>
      </c>
      <c r="Q50" s="35">
        <v>1.8165445540501798E-2</v>
      </c>
    </row>
    <row r="51" spans="1:17" x14ac:dyDescent="0.35">
      <c r="A51" s="38" t="s">
        <v>21</v>
      </c>
      <c r="B51" s="38" t="s">
        <v>20</v>
      </c>
      <c r="C51" s="36">
        <v>548810</v>
      </c>
      <c r="D51" s="36">
        <v>3592</v>
      </c>
      <c r="E51" s="36">
        <v>552402</v>
      </c>
      <c r="F51" s="35">
        <v>-3.2192958020382703E-2</v>
      </c>
      <c r="G51" s="36">
        <v>222060</v>
      </c>
      <c r="H51" s="36">
        <v>1120</v>
      </c>
      <c r="I51" s="36">
        <v>223180</v>
      </c>
      <c r="J51" s="35">
        <v>0.132416291613178</v>
      </c>
      <c r="K51" s="36">
        <v>0</v>
      </c>
      <c r="L51" s="37"/>
      <c r="M51" s="36">
        <v>775582</v>
      </c>
      <c r="N51" s="35">
        <v>1.00565207199229E-2</v>
      </c>
      <c r="O51" s="36">
        <v>234</v>
      </c>
      <c r="P51" s="36">
        <v>775816</v>
      </c>
      <c r="Q51" s="35">
        <v>8.6562188783058901E-3</v>
      </c>
    </row>
    <row r="52" spans="1:17" ht="0" hidden="1" customHeight="1" x14ac:dyDescent="0.35"/>
  </sheetData>
  <mergeCells count="12">
    <mergeCell ref="M5:N5"/>
    <mergeCell ref="P5:Q5"/>
    <mergeCell ref="E6:F6"/>
    <mergeCell ref="I6:J6"/>
    <mergeCell ref="K6:L6"/>
    <mergeCell ref="M6:N6"/>
    <mergeCell ref="P6:Q6"/>
    <mergeCell ref="A2:Q2"/>
    <mergeCell ref="C4:J4"/>
    <mergeCell ref="P4:Q4"/>
    <mergeCell ref="C5:F5"/>
    <mergeCell ref="G5:J5"/>
  </mergeCells>
  <pageMargins left="0.25" right="0.25" top="0.75" bottom="0.75" header="0.3" footer="0.3"/>
  <pageSetup paperSize="9" scale="80" fitToHeight="0" orientation="landscape" horizontalDpi="300" verticalDpi="300" r:id="rId1"/>
  <headerFooter alignWithMargins="0">
    <oddFooter>&amp;L&amp;"Arial,Regular"&amp;7 Rapportdato 08.10.2026 10:20:02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31E5-EDCF-4B03-B7A9-DBFCD45F16CF}">
  <sheetPr>
    <pageSetUpPr fitToPage="1"/>
  </sheetPr>
  <dimension ref="A1:M5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O20" sqref="O20"/>
    </sheetView>
  </sheetViews>
  <sheetFormatPr baseColWidth="10" defaultRowHeight="14.5" x14ac:dyDescent="0.35"/>
  <cols>
    <col min="1" max="1" width="33.453125" customWidth="1"/>
    <col min="2" max="2" width="6.453125" customWidth="1"/>
    <col min="3" max="6" width="9.1796875" customWidth="1"/>
    <col min="7" max="7" width="13.54296875" customWidth="1"/>
    <col min="8" max="13" width="9.1796875" customWidth="1"/>
    <col min="14" max="14" width="26.36328125" customWidth="1"/>
  </cols>
  <sheetData>
    <row r="1" spans="1:13" ht="14.15" customHeight="1" x14ac:dyDescent="0.35"/>
    <row r="2" spans="1:13" ht="25.15" customHeight="1" x14ac:dyDescent="0.35">
      <c r="A2" s="18" t="s">
        <v>166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4.25" customHeight="1" x14ac:dyDescent="0.35"/>
    <row r="4" spans="1:13" x14ac:dyDescent="0.35">
      <c r="A4" s="81" t="s">
        <v>1</v>
      </c>
      <c r="B4" s="81" t="s">
        <v>1</v>
      </c>
      <c r="C4" s="66" t="s">
        <v>165</v>
      </c>
      <c r="D4" s="65"/>
      <c r="E4" s="65"/>
      <c r="F4" s="65"/>
      <c r="G4" s="65"/>
      <c r="H4" s="65"/>
      <c r="I4" s="65"/>
      <c r="J4" s="62" t="s">
        <v>1</v>
      </c>
      <c r="K4" s="61"/>
      <c r="L4" s="62" t="s">
        <v>1</v>
      </c>
      <c r="M4" s="61"/>
    </row>
    <row r="5" spans="1:13" x14ac:dyDescent="0.35">
      <c r="A5" s="57" t="s">
        <v>1</v>
      </c>
      <c r="B5" s="57" t="s">
        <v>1</v>
      </c>
      <c r="C5" s="80" t="s">
        <v>8</v>
      </c>
      <c r="D5" s="65"/>
      <c r="E5" s="79" t="s">
        <v>11</v>
      </c>
      <c r="F5" s="61"/>
      <c r="G5" s="56" t="s">
        <v>12</v>
      </c>
      <c r="H5" s="55" t="s">
        <v>164</v>
      </c>
      <c r="I5" s="54"/>
      <c r="J5" s="50" t="s">
        <v>163</v>
      </c>
      <c r="K5" s="49"/>
      <c r="L5" s="50" t="s">
        <v>162</v>
      </c>
      <c r="M5" s="49"/>
    </row>
    <row r="6" spans="1:13" x14ac:dyDescent="0.35">
      <c r="A6" s="78" t="s">
        <v>108</v>
      </c>
      <c r="B6" s="78" t="s">
        <v>107</v>
      </c>
      <c r="C6" s="77" t="s">
        <v>106</v>
      </c>
      <c r="D6" s="76" t="s">
        <v>7</v>
      </c>
      <c r="E6" s="76" t="s">
        <v>106</v>
      </c>
      <c r="F6" s="76" t="s">
        <v>7</v>
      </c>
      <c r="G6" s="76" t="s">
        <v>106</v>
      </c>
      <c r="H6" s="76" t="s">
        <v>106</v>
      </c>
      <c r="I6" s="76" t="s">
        <v>7</v>
      </c>
      <c r="J6" s="76" t="s">
        <v>106</v>
      </c>
      <c r="K6" s="76" t="s">
        <v>7</v>
      </c>
      <c r="L6" s="76" t="s">
        <v>106</v>
      </c>
      <c r="M6" s="76" t="s">
        <v>7</v>
      </c>
    </row>
    <row r="7" spans="1:13" ht="3" customHeight="1" x14ac:dyDescent="0.35">
      <c r="A7" s="75" t="s">
        <v>1</v>
      </c>
      <c r="B7" s="75" t="s">
        <v>1</v>
      </c>
      <c r="C7" s="74" t="s">
        <v>1</v>
      </c>
      <c r="D7" s="73" t="s">
        <v>1</v>
      </c>
      <c r="E7" s="73" t="s">
        <v>1</v>
      </c>
      <c r="F7" s="73" t="s">
        <v>1</v>
      </c>
      <c r="G7" s="73" t="s">
        <v>1</v>
      </c>
      <c r="H7" s="73" t="s">
        <v>1</v>
      </c>
      <c r="I7" s="73" t="s">
        <v>1</v>
      </c>
      <c r="J7" s="73" t="s">
        <v>1</v>
      </c>
      <c r="K7" s="73" t="s">
        <v>1</v>
      </c>
      <c r="L7" s="73" t="s">
        <v>1</v>
      </c>
      <c r="M7" s="73" t="s">
        <v>1</v>
      </c>
    </row>
    <row r="8" spans="1:13" x14ac:dyDescent="0.35">
      <c r="A8" s="38" t="s">
        <v>161</v>
      </c>
      <c r="B8" s="38" t="s">
        <v>104</v>
      </c>
      <c r="C8" s="36">
        <v>555</v>
      </c>
      <c r="D8" s="35">
        <v>-2.1164021164021201E-2</v>
      </c>
      <c r="E8" s="36">
        <v>32</v>
      </c>
      <c r="F8" s="35">
        <v>9.6666666666666696</v>
      </c>
      <c r="G8" s="37"/>
      <c r="H8" s="36">
        <v>587</v>
      </c>
      <c r="I8" s="35">
        <v>2.9824561403508799E-2</v>
      </c>
      <c r="J8" s="36">
        <v>347</v>
      </c>
      <c r="K8" s="35">
        <v>3.8922155688622798E-2</v>
      </c>
      <c r="L8" s="36">
        <v>934</v>
      </c>
      <c r="M8" s="35">
        <v>3.3185840707964598E-2</v>
      </c>
    </row>
    <row r="9" spans="1:13" x14ac:dyDescent="0.35">
      <c r="A9" s="38" t="s">
        <v>160</v>
      </c>
      <c r="B9" s="38" t="s">
        <v>102</v>
      </c>
      <c r="C9" s="36">
        <v>253</v>
      </c>
      <c r="D9" s="35">
        <v>3.9682539682539698E-3</v>
      </c>
      <c r="E9" s="36">
        <v>1</v>
      </c>
      <c r="F9" s="35">
        <v>0</v>
      </c>
      <c r="G9" s="37"/>
      <c r="H9" s="36">
        <v>254</v>
      </c>
      <c r="I9" s="35">
        <v>3.9525691699604697E-3</v>
      </c>
      <c r="J9" s="36">
        <v>77</v>
      </c>
      <c r="K9" s="35">
        <v>-0.293577981651376</v>
      </c>
      <c r="L9" s="36">
        <v>331</v>
      </c>
      <c r="M9" s="35">
        <v>-8.5635359116022103E-2</v>
      </c>
    </row>
    <row r="10" spans="1:13" x14ac:dyDescent="0.35">
      <c r="A10" s="38" t="s">
        <v>159</v>
      </c>
      <c r="B10" s="38" t="s">
        <v>100</v>
      </c>
      <c r="C10" s="36">
        <v>148</v>
      </c>
      <c r="D10" s="35">
        <v>0</v>
      </c>
      <c r="E10" s="37"/>
      <c r="F10" s="37"/>
      <c r="G10" s="37"/>
      <c r="H10" s="36">
        <v>148</v>
      </c>
      <c r="I10" s="35">
        <v>0</v>
      </c>
      <c r="J10" s="36">
        <v>547</v>
      </c>
      <c r="K10" s="35">
        <v>-5.5267702936096702E-2</v>
      </c>
      <c r="L10" s="36">
        <v>695</v>
      </c>
      <c r="M10" s="35">
        <v>-4.4016506189821197E-2</v>
      </c>
    </row>
    <row r="11" spans="1:13" x14ac:dyDescent="0.35">
      <c r="A11" s="38" t="s">
        <v>158</v>
      </c>
      <c r="B11" s="38" t="s">
        <v>98</v>
      </c>
      <c r="C11" s="36">
        <v>4933</v>
      </c>
      <c r="D11" s="35">
        <v>-2.56764763973929E-2</v>
      </c>
      <c r="E11" s="36">
        <v>2207</v>
      </c>
      <c r="F11" s="35">
        <v>5.2455889365760601E-2</v>
      </c>
      <c r="G11" s="36">
        <v>1030</v>
      </c>
      <c r="H11" s="36">
        <v>8170</v>
      </c>
      <c r="I11" s="35">
        <v>-6.3244952566285598E-3</v>
      </c>
      <c r="J11" s="36">
        <v>567</v>
      </c>
      <c r="K11" s="35">
        <v>-0.23170731707317099</v>
      </c>
      <c r="L11" s="36">
        <v>8737</v>
      </c>
      <c r="M11" s="35">
        <v>-2.4888392857142901E-2</v>
      </c>
    </row>
    <row r="12" spans="1:13" x14ac:dyDescent="0.35">
      <c r="A12" s="38" t="s">
        <v>157</v>
      </c>
      <c r="B12" s="38" t="s">
        <v>96</v>
      </c>
      <c r="C12" s="36">
        <v>138</v>
      </c>
      <c r="D12" s="35">
        <v>-5.4794520547945202E-2</v>
      </c>
      <c r="E12" s="37"/>
      <c r="F12" s="37"/>
      <c r="G12" s="37"/>
      <c r="H12" s="36">
        <v>138</v>
      </c>
      <c r="I12" s="35">
        <v>-5.4794520547945202E-2</v>
      </c>
      <c r="J12" s="36">
        <v>4</v>
      </c>
      <c r="K12" s="35">
        <v>1</v>
      </c>
      <c r="L12" s="36">
        <v>142</v>
      </c>
      <c r="M12" s="35">
        <v>-4.0540540540540501E-2</v>
      </c>
    </row>
    <row r="13" spans="1:13" x14ac:dyDescent="0.35">
      <c r="A13" s="38" t="s">
        <v>156</v>
      </c>
      <c r="B13" s="38" t="s">
        <v>94</v>
      </c>
      <c r="C13" s="36">
        <v>3254</v>
      </c>
      <c r="D13" s="35">
        <v>-6.7155067155067203E-3</v>
      </c>
      <c r="E13" s="36">
        <v>75</v>
      </c>
      <c r="F13" s="35">
        <v>8.6956521739130405E-2</v>
      </c>
      <c r="G13" s="37"/>
      <c r="H13" s="36">
        <v>3329</v>
      </c>
      <c r="I13" s="35">
        <v>-5.0806933652121902E-3</v>
      </c>
      <c r="J13" s="36">
        <v>604</v>
      </c>
      <c r="K13" s="35">
        <v>-0.193591455273698</v>
      </c>
      <c r="L13" s="36">
        <v>3933</v>
      </c>
      <c r="M13" s="35">
        <v>-3.95604395604396E-2</v>
      </c>
    </row>
    <row r="14" spans="1:13" x14ac:dyDescent="0.35">
      <c r="A14" s="38" t="s">
        <v>155</v>
      </c>
      <c r="B14" s="38" t="s">
        <v>92</v>
      </c>
      <c r="C14" s="36">
        <v>380</v>
      </c>
      <c r="D14" s="35">
        <v>1.60427807486631E-2</v>
      </c>
      <c r="E14" s="37"/>
      <c r="F14" s="37"/>
      <c r="G14" s="36">
        <v>190</v>
      </c>
      <c r="H14" s="36">
        <v>570</v>
      </c>
      <c r="I14" s="35">
        <v>5.7513914656771803E-2</v>
      </c>
      <c r="J14" s="36">
        <v>216</v>
      </c>
      <c r="K14" s="35">
        <v>9.0909090909090898E-2</v>
      </c>
      <c r="L14" s="36">
        <v>786</v>
      </c>
      <c r="M14" s="35">
        <v>6.6485753052917193E-2</v>
      </c>
    </row>
    <row r="15" spans="1:13" x14ac:dyDescent="0.35">
      <c r="A15" s="38" t="s">
        <v>154</v>
      </c>
      <c r="B15" s="38" t="s">
        <v>90</v>
      </c>
      <c r="C15" s="36">
        <v>137</v>
      </c>
      <c r="D15" s="35">
        <v>-6.1643835616438401E-2</v>
      </c>
      <c r="E15" s="37"/>
      <c r="F15" s="37"/>
      <c r="G15" s="37"/>
      <c r="H15" s="36">
        <v>137</v>
      </c>
      <c r="I15" s="35">
        <v>-6.1643835616438401E-2</v>
      </c>
      <c r="J15" s="36">
        <v>14</v>
      </c>
      <c r="K15" s="35">
        <v>0</v>
      </c>
      <c r="L15" s="36">
        <v>151</v>
      </c>
      <c r="M15" s="35">
        <v>-5.6250000000000001E-2</v>
      </c>
    </row>
    <row r="16" spans="1:13" x14ac:dyDescent="0.35">
      <c r="A16" s="38" t="s">
        <v>153</v>
      </c>
      <c r="B16" s="38" t="s">
        <v>88</v>
      </c>
      <c r="C16" s="36">
        <v>421</v>
      </c>
      <c r="D16" s="35">
        <v>2.3809523809523799E-3</v>
      </c>
      <c r="E16" s="36">
        <v>1</v>
      </c>
      <c r="F16" s="35">
        <v>0</v>
      </c>
      <c r="G16" s="36">
        <v>287</v>
      </c>
      <c r="H16" s="36">
        <v>709</v>
      </c>
      <c r="I16" s="35">
        <v>0.168039538714992</v>
      </c>
      <c r="J16" s="36">
        <v>52</v>
      </c>
      <c r="K16" s="35">
        <v>1.08</v>
      </c>
      <c r="L16" s="36">
        <v>761</v>
      </c>
      <c r="M16" s="35">
        <v>0.204113924050633</v>
      </c>
    </row>
    <row r="17" spans="1:13" x14ac:dyDescent="0.35">
      <c r="A17" s="38" t="s">
        <v>152</v>
      </c>
      <c r="B17" s="38" t="s">
        <v>86</v>
      </c>
      <c r="C17" s="36">
        <v>259</v>
      </c>
      <c r="D17" s="35">
        <v>-3.7174721189591101E-2</v>
      </c>
      <c r="E17" s="37"/>
      <c r="F17" s="37"/>
      <c r="G17" s="37"/>
      <c r="H17" s="36">
        <v>259</v>
      </c>
      <c r="I17" s="35">
        <v>-3.7174721189591101E-2</v>
      </c>
      <c r="J17" s="36">
        <v>149</v>
      </c>
      <c r="K17" s="35">
        <v>-0.162921348314607</v>
      </c>
      <c r="L17" s="36">
        <v>408</v>
      </c>
      <c r="M17" s="35">
        <v>-8.7248322147651006E-2</v>
      </c>
    </row>
    <row r="18" spans="1:13" x14ac:dyDescent="0.35">
      <c r="A18" s="38" t="s">
        <v>151</v>
      </c>
      <c r="B18" s="38" t="s">
        <v>84</v>
      </c>
      <c r="C18" s="36">
        <v>722</v>
      </c>
      <c r="D18" s="35">
        <v>1.2622720897615699E-2</v>
      </c>
      <c r="E18" s="37"/>
      <c r="F18" s="37"/>
      <c r="G18" s="36">
        <v>130</v>
      </c>
      <c r="H18" s="36">
        <v>852</v>
      </c>
      <c r="I18" s="35">
        <v>-6.9930069930069904E-3</v>
      </c>
      <c r="J18" s="36">
        <v>216</v>
      </c>
      <c r="K18" s="35">
        <v>6.4039408866995107E-2</v>
      </c>
      <c r="L18" s="36">
        <v>1068</v>
      </c>
      <c r="M18" s="35">
        <v>6.5975494816211096E-3</v>
      </c>
    </row>
    <row r="19" spans="1:13" x14ac:dyDescent="0.35">
      <c r="A19" s="38" t="s">
        <v>150</v>
      </c>
      <c r="B19" s="38" t="s">
        <v>82</v>
      </c>
      <c r="C19" s="36">
        <v>843</v>
      </c>
      <c r="D19" s="35">
        <v>1.8115942028985501E-2</v>
      </c>
      <c r="E19" s="36">
        <v>71</v>
      </c>
      <c r="F19" s="35">
        <v>0.44897959183673503</v>
      </c>
      <c r="G19" s="37"/>
      <c r="H19" s="36">
        <v>914</v>
      </c>
      <c r="I19" s="35">
        <v>4.2189281641961202E-2</v>
      </c>
      <c r="J19" s="36">
        <v>177</v>
      </c>
      <c r="K19" s="35">
        <v>5.3571428571428603E-2</v>
      </c>
      <c r="L19" s="36">
        <v>1091</v>
      </c>
      <c r="M19" s="35">
        <v>4.4019138755980902E-2</v>
      </c>
    </row>
    <row r="20" spans="1:13" x14ac:dyDescent="0.35">
      <c r="A20" s="38" t="s">
        <v>149</v>
      </c>
      <c r="B20" s="38" t="s">
        <v>80</v>
      </c>
      <c r="C20" s="36">
        <v>94</v>
      </c>
      <c r="D20" s="35">
        <v>0</v>
      </c>
      <c r="E20" s="37"/>
      <c r="F20" s="37"/>
      <c r="G20" s="37"/>
      <c r="H20" s="36">
        <v>94</v>
      </c>
      <c r="I20" s="35">
        <v>0</v>
      </c>
      <c r="J20" s="36">
        <v>16</v>
      </c>
      <c r="K20" s="35">
        <v>0.33333333333333298</v>
      </c>
      <c r="L20" s="36">
        <v>110</v>
      </c>
      <c r="M20" s="35">
        <v>3.77358490566038E-2</v>
      </c>
    </row>
    <row r="21" spans="1:13" x14ac:dyDescent="0.35">
      <c r="A21" s="38" t="s">
        <v>148</v>
      </c>
      <c r="B21" s="38" t="s">
        <v>78</v>
      </c>
      <c r="C21" s="36">
        <v>113</v>
      </c>
      <c r="D21" s="35">
        <v>-0.18705035971223</v>
      </c>
      <c r="E21" s="37"/>
      <c r="F21" s="37"/>
      <c r="G21" s="37"/>
      <c r="H21" s="36">
        <v>113</v>
      </c>
      <c r="I21" s="35">
        <v>-0.18705035971223</v>
      </c>
      <c r="J21" s="36">
        <v>4</v>
      </c>
      <c r="K21" s="35">
        <v>-0.66666666666666696</v>
      </c>
      <c r="L21" s="36">
        <v>117</v>
      </c>
      <c r="M21" s="35">
        <v>-0.22516556291390699</v>
      </c>
    </row>
    <row r="22" spans="1:13" x14ac:dyDescent="0.35">
      <c r="A22" s="38" t="s">
        <v>147</v>
      </c>
      <c r="B22" s="38" t="s">
        <v>76</v>
      </c>
      <c r="C22" s="36">
        <v>495</v>
      </c>
      <c r="D22" s="35">
        <v>1.02040816326531E-2</v>
      </c>
      <c r="E22" s="36">
        <v>43</v>
      </c>
      <c r="F22" s="35">
        <v>0.65384615384615397</v>
      </c>
      <c r="G22" s="37"/>
      <c r="H22" s="36">
        <v>538</v>
      </c>
      <c r="I22" s="35">
        <v>4.2635658914728702E-2</v>
      </c>
      <c r="J22" s="36">
        <v>107</v>
      </c>
      <c r="K22" s="35">
        <v>2.8846153846153799E-2</v>
      </c>
      <c r="L22" s="36">
        <v>645</v>
      </c>
      <c r="M22" s="35">
        <v>4.0322580645161303E-2</v>
      </c>
    </row>
    <row r="23" spans="1:13" x14ac:dyDescent="0.35">
      <c r="A23" s="38" t="s">
        <v>146</v>
      </c>
      <c r="B23" s="38" t="s">
        <v>74</v>
      </c>
      <c r="C23" s="36">
        <v>616</v>
      </c>
      <c r="D23" s="35">
        <v>-6.4516129032258099E-3</v>
      </c>
      <c r="E23" s="36">
        <v>325</v>
      </c>
      <c r="F23" s="35">
        <v>-0.102209944751381</v>
      </c>
      <c r="G23" s="37"/>
      <c r="H23" s="36">
        <v>941</v>
      </c>
      <c r="I23" s="35">
        <v>-4.1751527494908298E-2</v>
      </c>
      <c r="J23" s="36">
        <v>322</v>
      </c>
      <c r="K23" s="35">
        <v>-0.23877068557919601</v>
      </c>
      <c r="L23" s="36">
        <v>1263</v>
      </c>
      <c r="M23" s="35">
        <v>-0.101067615658363</v>
      </c>
    </row>
    <row r="24" spans="1:13" x14ac:dyDescent="0.35">
      <c r="A24" s="38" t="s">
        <v>145</v>
      </c>
      <c r="B24" s="38" t="s">
        <v>72</v>
      </c>
      <c r="C24" s="36">
        <v>408</v>
      </c>
      <c r="D24" s="35">
        <v>-5.99078341013825E-2</v>
      </c>
      <c r="E24" s="36">
        <v>2</v>
      </c>
      <c r="F24" s="35">
        <v>1</v>
      </c>
      <c r="G24" s="36">
        <v>464</v>
      </c>
      <c r="H24" s="36">
        <v>874</v>
      </c>
      <c r="I24" s="35">
        <v>-2.5641025641025599E-2</v>
      </c>
      <c r="J24" s="36">
        <v>76</v>
      </c>
      <c r="K24" s="35">
        <v>-0.25490196078431399</v>
      </c>
      <c r="L24" s="36">
        <v>950</v>
      </c>
      <c r="M24" s="35">
        <v>-4.9049049049048998E-2</v>
      </c>
    </row>
    <row r="25" spans="1:13" x14ac:dyDescent="0.35">
      <c r="A25" s="38" t="s">
        <v>144</v>
      </c>
      <c r="B25" s="38" t="s">
        <v>70</v>
      </c>
      <c r="C25" s="36">
        <v>180</v>
      </c>
      <c r="D25" s="35">
        <v>-4.2553191489361701E-2</v>
      </c>
      <c r="E25" s="36">
        <v>1</v>
      </c>
      <c r="F25" s="37"/>
      <c r="G25" s="37"/>
      <c r="H25" s="36">
        <v>181</v>
      </c>
      <c r="I25" s="35">
        <v>-3.7234042553191501E-2</v>
      </c>
      <c r="J25" s="36">
        <v>55</v>
      </c>
      <c r="K25" s="35">
        <v>0.66666666666666696</v>
      </c>
      <c r="L25" s="36">
        <v>236</v>
      </c>
      <c r="M25" s="35">
        <v>6.7873303167420795E-2</v>
      </c>
    </row>
    <row r="26" spans="1:13" x14ac:dyDescent="0.35">
      <c r="A26" s="38" t="s">
        <v>143</v>
      </c>
      <c r="B26" s="38" t="s">
        <v>68</v>
      </c>
      <c r="C26" s="36">
        <v>560</v>
      </c>
      <c r="D26" s="35">
        <v>7.1942446043165497E-3</v>
      </c>
      <c r="E26" s="37"/>
      <c r="F26" s="35">
        <v>-1</v>
      </c>
      <c r="G26" s="37"/>
      <c r="H26" s="36">
        <v>560</v>
      </c>
      <c r="I26" s="35">
        <v>1.78890876565295E-3</v>
      </c>
      <c r="J26" s="36">
        <v>83</v>
      </c>
      <c r="K26" s="35">
        <v>-7.7777777777777807E-2</v>
      </c>
      <c r="L26" s="36">
        <v>643</v>
      </c>
      <c r="M26" s="35">
        <v>-9.2449922958397508E-3</v>
      </c>
    </row>
    <row r="27" spans="1:13" x14ac:dyDescent="0.35">
      <c r="A27" s="38" t="s">
        <v>142</v>
      </c>
      <c r="B27" s="38" t="s">
        <v>66</v>
      </c>
      <c r="C27" s="36">
        <v>134</v>
      </c>
      <c r="D27" s="35">
        <v>-7.5862068965517199E-2</v>
      </c>
      <c r="E27" s="37"/>
      <c r="F27" s="37"/>
      <c r="G27" s="37"/>
      <c r="H27" s="36">
        <v>134</v>
      </c>
      <c r="I27" s="35">
        <v>-7.5862068965517199E-2</v>
      </c>
      <c r="J27" s="36">
        <v>30</v>
      </c>
      <c r="K27" s="35">
        <v>0.5</v>
      </c>
      <c r="L27" s="36">
        <v>164</v>
      </c>
      <c r="M27" s="35">
        <v>-6.0606060606060597E-3</v>
      </c>
    </row>
    <row r="28" spans="1:13" x14ac:dyDescent="0.35">
      <c r="A28" s="38" t="s">
        <v>141</v>
      </c>
      <c r="B28" s="38" t="s">
        <v>64</v>
      </c>
      <c r="C28" s="36">
        <v>374</v>
      </c>
      <c r="D28" s="35">
        <v>8.0862533692722394E-3</v>
      </c>
      <c r="E28" s="37"/>
      <c r="F28" s="37"/>
      <c r="G28" s="37"/>
      <c r="H28" s="36">
        <v>374</v>
      </c>
      <c r="I28" s="35">
        <v>8.0862533692722394E-3</v>
      </c>
      <c r="J28" s="36">
        <v>108</v>
      </c>
      <c r="K28" s="35">
        <v>-0.31210191082802502</v>
      </c>
      <c r="L28" s="36">
        <v>482</v>
      </c>
      <c r="M28" s="35">
        <v>-8.7121212121212099E-2</v>
      </c>
    </row>
    <row r="29" spans="1:13" x14ac:dyDescent="0.35">
      <c r="A29" s="38" t="s">
        <v>140</v>
      </c>
      <c r="B29" s="38" t="s">
        <v>62</v>
      </c>
      <c r="C29" s="36">
        <v>387</v>
      </c>
      <c r="D29" s="35">
        <v>2.3809523809523801E-2</v>
      </c>
      <c r="E29" s="36">
        <v>1</v>
      </c>
      <c r="F29" s="35">
        <v>-0.9</v>
      </c>
      <c r="G29" s="36">
        <v>1</v>
      </c>
      <c r="H29" s="36">
        <v>389</v>
      </c>
      <c r="I29" s="35">
        <v>-1.76767676767677E-2</v>
      </c>
      <c r="J29" s="36">
        <v>95</v>
      </c>
      <c r="K29" s="35">
        <v>-0.54326923076923095</v>
      </c>
      <c r="L29" s="36">
        <v>484</v>
      </c>
      <c r="M29" s="35">
        <v>-0.19867549668874199</v>
      </c>
    </row>
    <row r="30" spans="1:13" x14ac:dyDescent="0.35">
      <c r="A30" s="38" t="s">
        <v>139</v>
      </c>
      <c r="B30" s="38" t="s">
        <v>60</v>
      </c>
      <c r="C30" s="36">
        <v>253</v>
      </c>
      <c r="D30" s="35">
        <v>-5.9479553903345701E-2</v>
      </c>
      <c r="E30" s="37"/>
      <c r="F30" s="37"/>
      <c r="G30" s="37"/>
      <c r="H30" s="36">
        <v>253</v>
      </c>
      <c r="I30" s="35">
        <v>-5.9479553903345701E-2</v>
      </c>
      <c r="J30" s="36">
        <v>5</v>
      </c>
      <c r="K30" s="35">
        <v>-0.83870967741935498</v>
      </c>
      <c r="L30" s="36">
        <v>258</v>
      </c>
      <c r="M30" s="35">
        <v>-0.14000000000000001</v>
      </c>
    </row>
    <row r="31" spans="1:13" x14ac:dyDescent="0.35">
      <c r="A31" s="38" t="s">
        <v>138</v>
      </c>
      <c r="B31" s="38" t="s">
        <v>58</v>
      </c>
      <c r="C31" s="36">
        <v>150</v>
      </c>
      <c r="D31" s="35">
        <v>-3.2258064516128997E-2</v>
      </c>
      <c r="E31" s="37"/>
      <c r="F31" s="37"/>
      <c r="G31" s="37"/>
      <c r="H31" s="36">
        <v>150</v>
      </c>
      <c r="I31" s="35">
        <v>-3.2258064516128997E-2</v>
      </c>
      <c r="J31" s="36">
        <v>54</v>
      </c>
      <c r="K31" s="35">
        <v>-0.18181818181818199</v>
      </c>
      <c r="L31" s="36">
        <v>204</v>
      </c>
      <c r="M31" s="35">
        <v>-7.69230769230769E-2</v>
      </c>
    </row>
    <row r="32" spans="1:13" x14ac:dyDescent="0.35">
      <c r="A32" s="38" t="s">
        <v>137</v>
      </c>
      <c r="B32" s="38" t="s">
        <v>56</v>
      </c>
      <c r="C32" s="36">
        <v>9084</v>
      </c>
      <c r="D32" s="35">
        <v>4.0897535094506499E-3</v>
      </c>
      <c r="E32" s="36">
        <v>10903</v>
      </c>
      <c r="F32" s="35">
        <v>-7.0127504553734099E-3</v>
      </c>
      <c r="G32" s="37"/>
      <c r="H32" s="36">
        <v>19987</v>
      </c>
      <c r="I32" s="35">
        <v>-1.9973036400858799E-3</v>
      </c>
      <c r="J32" s="36">
        <v>684</v>
      </c>
      <c r="K32" s="35">
        <v>-8.0645161290322606E-2</v>
      </c>
      <c r="L32" s="36">
        <v>20671</v>
      </c>
      <c r="M32" s="35">
        <v>-4.8144046988589902E-3</v>
      </c>
    </row>
    <row r="33" spans="1:13" x14ac:dyDescent="0.35">
      <c r="A33" s="38" t="s">
        <v>136</v>
      </c>
      <c r="B33" s="38" t="s">
        <v>54</v>
      </c>
      <c r="C33" s="36">
        <v>106</v>
      </c>
      <c r="D33" s="35">
        <v>0</v>
      </c>
      <c r="E33" s="36">
        <v>4</v>
      </c>
      <c r="F33" s="37"/>
      <c r="G33" s="37"/>
      <c r="H33" s="36">
        <v>110</v>
      </c>
      <c r="I33" s="35">
        <v>3.77358490566038E-2</v>
      </c>
      <c r="J33" s="36">
        <v>29</v>
      </c>
      <c r="K33" s="35">
        <v>0.20833333333333301</v>
      </c>
      <c r="L33" s="36">
        <v>139</v>
      </c>
      <c r="M33" s="35">
        <v>6.9230769230769207E-2</v>
      </c>
    </row>
    <row r="34" spans="1:13" x14ac:dyDescent="0.35">
      <c r="A34" s="38" t="s">
        <v>135</v>
      </c>
      <c r="B34" s="38" t="s">
        <v>52</v>
      </c>
      <c r="C34" s="36">
        <v>153</v>
      </c>
      <c r="D34" s="35">
        <v>-1.9230769230769201E-2</v>
      </c>
      <c r="E34" s="37"/>
      <c r="F34" s="37"/>
      <c r="G34" s="37"/>
      <c r="H34" s="36">
        <v>153</v>
      </c>
      <c r="I34" s="35">
        <v>-1.9230769230769201E-2</v>
      </c>
      <c r="J34" s="36">
        <v>32</v>
      </c>
      <c r="K34" s="35">
        <v>-0.52238805970149205</v>
      </c>
      <c r="L34" s="36">
        <v>185</v>
      </c>
      <c r="M34" s="35">
        <v>-0.17040358744394599</v>
      </c>
    </row>
    <row r="35" spans="1:13" x14ac:dyDescent="0.35">
      <c r="A35" s="38" t="s">
        <v>134</v>
      </c>
      <c r="B35" s="38" t="s">
        <v>50</v>
      </c>
      <c r="C35" s="36">
        <v>100</v>
      </c>
      <c r="D35" s="35">
        <v>2.04081632653061E-2</v>
      </c>
      <c r="E35" s="37"/>
      <c r="F35" s="37"/>
      <c r="G35" s="37"/>
      <c r="H35" s="36">
        <v>100</v>
      </c>
      <c r="I35" s="35">
        <v>2.04081632653061E-2</v>
      </c>
      <c r="J35" s="36">
        <v>19</v>
      </c>
      <c r="K35" s="35">
        <v>0.9</v>
      </c>
      <c r="L35" s="36">
        <v>119</v>
      </c>
      <c r="M35" s="35">
        <v>0.101851851851852</v>
      </c>
    </row>
    <row r="36" spans="1:13" x14ac:dyDescent="0.35">
      <c r="A36" s="38" t="s">
        <v>133</v>
      </c>
      <c r="B36" s="38" t="s">
        <v>48</v>
      </c>
      <c r="C36" s="36">
        <v>224</v>
      </c>
      <c r="D36" s="35">
        <v>9.0090090090090107E-3</v>
      </c>
      <c r="E36" s="37"/>
      <c r="F36" s="37"/>
      <c r="G36" s="37"/>
      <c r="H36" s="36">
        <v>224</v>
      </c>
      <c r="I36" s="35">
        <v>9.0090090090090107E-3</v>
      </c>
      <c r="J36" s="36">
        <v>35</v>
      </c>
      <c r="K36" s="35">
        <v>-0.28571428571428598</v>
      </c>
      <c r="L36" s="36">
        <v>259</v>
      </c>
      <c r="M36" s="35">
        <v>-4.4280442804428E-2</v>
      </c>
    </row>
    <row r="37" spans="1:13" x14ac:dyDescent="0.35">
      <c r="A37" s="38" t="s">
        <v>132</v>
      </c>
      <c r="B37" s="38" t="s">
        <v>46</v>
      </c>
      <c r="C37" s="36">
        <v>259</v>
      </c>
      <c r="D37" s="35">
        <v>7.0247933884297495E-2</v>
      </c>
      <c r="E37" s="37"/>
      <c r="F37" s="37"/>
      <c r="G37" s="37"/>
      <c r="H37" s="36">
        <v>259</v>
      </c>
      <c r="I37" s="35">
        <v>4.4354838709677401E-2</v>
      </c>
      <c r="J37" s="36">
        <v>94</v>
      </c>
      <c r="K37" s="35">
        <v>0.105882352941176</v>
      </c>
      <c r="L37" s="36">
        <v>353</v>
      </c>
      <c r="M37" s="35">
        <v>6.0060060060060101E-2</v>
      </c>
    </row>
    <row r="38" spans="1:13" x14ac:dyDescent="0.35">
      <c r="A38" s="38" t="s">
        <v>131</v>
      </c>
      <c r="B38" s="38" t="s">
        <v>44</v>
      </c>
      <c r="C38" s="36">
        <v>452</v>
      </c>
      <c r="D38" s="35">
        <v>-4.2372881355932202E-2</v>
      </c>
      <c r="E38" s="37"/>
      <c r="F38" s="37"/>
      <c r="G38" s="37"/>
      <c r="H38" s="36">
        <v>452</v>
      </c>
      <c r="I38" s="35">
        <v>-4.2372881355932202E-2</v>
      </c>
      <c r="J38" s="36">
        <v>19</v>
      </c>
      <c r="K38" s="35">
        <v>2.1666666666666701</v>
      </c>
      <c r="L38" s="36">
        <v>471</v>
      </c>
      <c r="M38" s="35">
        <v>-1.46443514644351E-2</v>
      </c>
    </row>
    <row r="39" spans="1:13" x14ac:dyDescent="0.35">
      <c r="A39" s="38" t="s">
        <v>130</v>
      </c>
      <c r="B39" s="38" t="s">
        <v>42</v>
      </c>
      <c r="C39" s="36">
        <v>2265</v>
      </c>
      <c r="D39" s="35">
        <v>-4.8719025619487599E-2</v>
      </c>
      <c r="E39" s="36">
        <v>1311</v>
      </c>
      <c r="F39" s="35">
        <v>-6.15604867573371E-2</v>
      </c>
      <c r="G39" s="36">
        <v>1639</v>
      </c>
      <c r="H39" s="36">
        <v>5215</v>
      </c>
      <c r="I39" s="35">
        <v>2.6776924591455E-2</v>
      </c>
      <c r="J39" s="36">
        <v>721</v>
      </c>
      <c r="K39" s="35">
        <v>-9.3081761006289301E-2</v>
      </c>
      <c r="L39" s="36">
        <v>5936</v>
      </c>
      <c r="M39" s="35">
        <v>1.0554988083078001E-2</v>
      </c>
    </row>
    <row r="40" spans="1:13" x14ac:dyDescent="0.35">
      <c r="A40" s="38" t="s">
        <v>129</v>
      </c>
      <c r="B40" s="38" t="s">
        <v>40</v>
      </c>
      <c r="C40" s="36">
        <v>458</v>
      </c>
      <c r="D40" s="35">
        <v>8.8105726872246704E-3</v>
      </c>
      <c r="E40" s="37"/>
      <c r="F40" s="37"/>
      <c r="G40" s="37"/>
      <c r="H40" s="36">
        <v>458</v>
      </c>
      <c r="I40" s="35">
        <v>8.8105726872246704E-3</v>
      </c>
      <c r="J40" s="36">
        <v>112</v>
      </c>
      <c r="K40" s="35">
        <v>6.6666666666666693E-2</v>
      </c>
      <c r="L40" s="36">
        <v>570</v>
      </c>
      <c r="M40" s="35">
        <v>1.96779964221825E-2</v>
      </c>
    </row>
    <row r="41" spans="1:13" x14ac:dyDescent="0.35">
      <c r="A41" s="38" t="s">
        <v>128</v>
      </c>
      <c r="B41" s="38" t="s">
        <v>38</v>
      </c>
      <c r="C41" s="36">
        <v>149</v>
      </c>
      <c r="D41" s="35">
        <v>-6.8750000000000006E-2</v>
      </c>
      <c r="E41" s="36">
        <v>16</v>
      </c>
      <c r="F41" s="35">
        <v>0</v>
      </c>
      <c r="G41" s="37"/>
      <c r="H41" s="36">
        <v>165</v>
      </c>
      <c r="I41" s="35">
        <v>-6.25E-2</v>
      </c>
      <c r="J41" s="36">
        <v>149</v>
      </c>
      <c r="K41" s="35">
        <v>-3.8709677419354799E-2</v>
      </c>
      <c r="L41" s="36">
        <v>314</v>
      </c>
      <c r="M41" s="35">
        <v>-5.1359516616314202E-2</v>
      </c>
    </row>
    <row r="42" spans="1:13" x14ac:dyDescent="0.35">
      <c r="A42" s="38" t="s">
        <v>127</v>
      </c>
      <c r="B42" s="38" t="s">
        <v>36</v>
      </c>
      <c r="C42" s="36">
        <v>332</v>
      </c>
      <c r="D42" s="35">
        <v>-0.12169312169312201</v>
      </c>
      <c r="E42" s="37"/>
      <c r="F42" s="37"/>
      <c r="G42" s="37"/>
      <c r="H42" s="36">
        <v>332</v>
      </c>
      <c r="I42" s="35">
        <v>-0.12169312169312201</v>
      </c>
      <c r="J42" s="36">
        <v>30</v>
      </c>
      <c r="K42" s="35">
        <v>-0.11764705882352899</v>
      </c>
      <c r="L42" s="36">
        <v>362</v>
      </c>
      <c r="M42" s="35">
        <v>-0.121359223300971</v>
      </c>
    </row>
    <row r="43" spans="1:13" x14ac:dyDescent="0.35">
      <c r="A43" s="38" t="s">
        <v>126</v>
      </c>
      <c r="B43" s="38" t="s">
        <v>34</v>
      </c>
      <c r="C43" s="36">
        <v>100</v>
      </c>
      <c r="D43" s="35">
        <v>3.09278350515464E-2</v>
      </c>
      <c r="E43" s="37"/>
      <c r="F43" s="37"/>
      <c r="G43" s="37"/>
      <c r="H43" s="36">
        <v>100</v>
      </c>
      <c r="I43" s="35">
        <v>3.09278350515464E-2</v>
      </c>
      <c r="J43" s="36">
        <v>19</v>
      </c>
      <c r="K43" s="35">
        <v>0</v>
      </c>
      <c r="L43" s="36">
        <v>119</v>
      </c>
      <c r="M43" s="35">
        <v>2.5862068965517199E-2</v>
      </c>
    </row>
    <row r="44" spans="1:13" x14ac:dyDescent="0.35">
      <c r="A44" s="38" t="s">
        <v>125</v>
      </c>
      <c r="B44" s="38" t="s">
        <v>32</v>
      </c>
      <c r="C44" s="36">
        <v>2902</v>
      </c>
      <c r="D44" s="35">
        <v>-5.4832076764907501E-3</v>
      </c>
      <c r="E44" s="36">
        <v>255</v>
      </c>
      <c r="F44" s="35">
        <v>0.27500000000000002</v>
      </c>
      <c r="G44" s="36">
        <v>1</v>
      </c>
      <c r="H44" s="36">
        <v>3158</v>
      </c>
      <c r="I44" s="35">
        <v>1.2504007694774E-2</v>
      </c>
      <c r="J44" s="36">
        <v>805</v>
      </c>
      <c r="K44" s="35">
        <v>7.1904127829560599E-2</v>
      </c>
      <c r="L44" s="36">
        <v>3963</v>
      </c>
      <c r="M44" s="35">
        <v>2.4031007751938002E-2</v>
      </c>
    </row>
    <row r="45" spans="1:13" x14ac:dyDescent="0.35">
      <c r="A45" s="38" t="s">
        <v>124</v>
      </c>
      <c r="B45" s="38" t="s">
        <v>30</v>
      </c>
      <c r="C45" s="36">
        <v>3798</v>
      </c>
      <c r="D45" s="35">
        <v>-1.0937499999999999E-2</v>
      </c>
      <c r="E45" s="36">
        <v>789</v>
      </c>
      <c r="F45" s="35">
        <v>2.3346303501945501E-2</v>
      </c>
      <c r="G45" s="36">
        <v>2</v>
      </c>
      <c r="H45" s="36">
        <v>4589</v>
      </c>
      <c r="I45" s="35">
        <v>-5.2026880554953397E-3</v>
      </c>
      <c r="J45" s="36">
        <v>375</v>
      </c>
      <c r="K45" s="35">
        <v>-0.131944444444444</v>
      </c>
      <c r="L45" s="36">
        <v>4964</v>
      </c>
      <c r="M45" s="35">
        <v>-1.6055500495540099E-2</v>
      </c>
    </row>
    <row r="46" spans="1:13" x14ac:dyDescent="0.35">
      <c r="A46" s="38" t="s">
        <v>123</v>
      </c>
      <c r="B46" s="38" t="s">
        <v>28</v>
      </c>
      <c r="C46" s="36">
        <v>405</v>
      </c>
      <c r="D46" s="35">
        <v>0</v>
      </c>
      <c r="E46" s="37"/>
      <c r="F46" s="37"/>
      <c r="G46" s="37"/>
      <c r="H46" s="36">
        <v>405</v>
      </c>
      <c r="I46" s="35">
        <v>0</v>
      </c>
      <c r="J46" s="36">
        <v>28</v>
      </c>
      <c r="K46" s="35">
        <v>0.64705882352941202</v>
      </c>
      <c r="L46" s="36">
        <v>433</v>
      </c>
      <c r="M46" s="35">
        <v>2.60663507109005E-2</v>
      </c>
    </row>
    <row r="47" spans="1:13" x14ac:dyDescent="0.35">
      <c r="A47" s="38" t="s">
        <v>122</v>
      </c>
      <c r="B47" s="38" t="s">
        <v>26</v>
      </c>
      <c r="C47" s="36">
        <v>131</v>
      </c>
      <c r="D47" s="35">
        <v>-7.7464788732394402E-2</v>
      </c>
      <c r="E47" s="37"/>
      <c r="F47" s="37"/>
      <c r="G47" s="37"/>
      <c r="H47" s="36">
        <v>131</v>
      </c>
      <c r="I47" s="35">
        <v>-7.7464788732394402E-2</v>
      </c>
      <c r="J47" s="36">
        <v>2</v>
      </c>
      <c r="K47" s="35">
        <v>-0.5</v>
      </c>
      <c r="L47" s="36">
        <v>133</v>
      </c>
      <c r="M47" s="35">
        <v>-8.9041095890410996E-2</v>
      </c>
    </row>
    <row r="48" spans="1:13" x14ac:dyDescent="0.35">
      <c r="A48" s="38" t="s">
        <v>121</v>
      </c>
      <c r="B48" s="38" t="s">
        <v>24</v>
      </c>
      <c r="C48" s="36">
        <v>106</v>
      </c>
      <c r="D48" s="35">
        <v>3.9215686274509803E-2</v>
      </c>
      <c r="E48" s="37"/>
      <c r="F48" s="37"/>
      <c r="G48" s="37"/>
      <c r="H48" s="36">
        <v>106</v>
      </c>
      <c r="I48" s="35">
        <v>2.9126213592233E-2</v>
      </c>
      <c r="J48" s="37"/>
      <c r="K48" s="37"/>
      <c r="L48" s="36">
        <v>106</v>
      </c>
      <c r="M48" s="35">
        <v>2.9126213592233E-2</v>
      </c>
    </row>
    <row r="49" spans="1:13" x14ac:dyDescent="0.35">
      <c r="A49" s="38" t="s">
        <v>120</v>
      </c>
      <c r="B49" s="38" t="s">
        <v>22</v>
      </c>
      <c r="C49" s="36">
        <v>520</v>
      </c>
      <c r="D49" s="35">
        <v>9.7087378640776708E-3</v>
      </c>
      <c r="E49" s="37"/>
      <c r="F49" s="37"/>
      <c r="G49" s="37"/>
      <c r="H49" s="36">
        <v>520</v>
      </c>
      <c r="I49" s="35">
        <v>9.7087378640776708E-3</v>
      </c>
      <c r="J49" s="36">
        <v>80</v>
      </c>
      <c r="K49" s="35">
        <v>-0.45945945945945899</v>
      </c>
      <c r="L49" s="36">
        <v>600</v>
      </c>
      <c r="M49" s="35">
        <v>-9.5022624434389094E-2</v>
      </c>
    </row>
    <row r="50" spans="1:13" x14ac:dyDescent="0.35">
      <c r="A50" s="38" t="s">
        <v>119</v>
      </c>
      <c r="B50" s="38" t="s">
        <v>20</v>
      </c>
      <c r="C50" s="36">
        <v>839</v>
      </c>
      <c r="D50" s="35">
        <v>2.94478527607362E-2</v>
      </c>
      <c r="E50" s="36">
        <v>313</v>
      </c>
      <c r="F50" s="35">
        <v>0.27235772357723598</v>
      </c>
      <c r="G50" s="37"/>
      <c r="H50" s="36">
        <v>1152</v>
      </c>
      <c r="I50" s="35">
        <v>8.57681432610745E-2</v>
      </c>
      <c r="J50" s="36">
        <v>248</v>
      </c>
      <c r="K50" s="35">
        <v>-0.37531486146095699</v>
      </c>
      <c r="L50" s="36">
        <v>1400</v>
      </c>
      <c r="M50" s="35">
        <v>-3.9780521262002697E-2</v>
      </c>
    </row>
  </sheetData>
  <mergeCells count="9">
    <mergeCell ref="A2:M2"/>
    <mergeCell ref="C4:I4"/>
    <mergeCell ref="J4:K4"/>
    <mergeCell ref="L4:M4"/>
    <mergeCell ref="C5:D5"/>
    <mergeCell ref="E5:F5"/>
    <mergeCell ref="H5:I5"/>
    <mergeCell ref="J5:K5"/>
    <mergeCell ref="L5:M5"/>
  </mergeCells>
  <pageMargins left="0.25" right="0.25" top="0.75" bottom="0.75" header="0.3" footer="0.3"/>
  <pageSetup paperSize="9" scale="98" fitToHeight="0" orientation="landscape" horizontalDpi="300" verticalDpi="300" r:id="rId1"/>
  <headerFooter alignWithMargins="0">
    <oddFooter>&amp;L&amp;"Arial,Regular"&amp;7 Rapportdato 08.10.2026 10:20:48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59D6-6374-4CDC-81B5-DD4174C4A67E}">
  <sheetPr>
    <pageSetUpPr fitToPage="1"/>
  </sheetPr>
  <dimension ref="A1:M5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O22" sqref="O22"/>
    </sheetView>
  </sheetViews>
  <sheetFormatPr baseColWidth="10" defaultRowHeight="14.5" x14ac:dyDescent="0.35"/>
  <cols>
    <col min="1" max="1" width="33.453125" customWidth="1"/>
    <col min="2" max="2" width="6.453125" customWidth="1"/>
    <col min="3" max="6" width="9.1796875" customWidth="1"/>
    <col min="7" max="7" width="13.54296875" customWidth="1"/>
    <col min="8" max="13" width="9.1796875" customWidth="1"/>
    <col min="14" max="14" width="26.36328125" customWidth="1"/>
  </cols>
  <sheetData>
    <row r="1" spans="1:13" ht="14.15" customHeight="1" x14ac:dyDescent="0.35"/>
    <row r="2" spans="1:13" ht="25.15" customHeight="1" x14ac:dyDescent="0.35">
      <c r="A2" s="18" t="s">
        <v>167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4.25" customHeight="1" x14ac:dyDescent="0.35"/>
    <row r="4" spans="1:13" x14ac:dyDescent="0.35">
      <c r="A4" s="81" t="s">
        <v>1</v>
      </c>
      <c r="B4" s="81" t="s">
        <v>1</v>
      </c>
      <c r="C4" s="66" t="s">
        <v>165</v>
      </c>
      <c r="D4" s="65"/>
      <c r="E4" s="65"/>
      <c r="F4" s="65"/>
      <c r="G4" s="65"/>
      <c r="H4" s="65"/>
      <c r="I4" s="65"/>
      <c r="J4" s="62" t="s">
        <v>1</v>
      </c>
      <c r="K4" s="61"/>
      <c r="L4" s="62" t="s">
        <v>1</v>
      </c>
      <c r="M4" s="61"/>
    </row>
    <row r="5" spans="1:13" x14ac:dyDescent="0.35">
      <c r="A5" s="57" t="s">
        <v>1</v>
      </c>
      <c r="B5" s="57" t="s">
        <v>1</v>
      </c>
      <c r="C5" s="80" t="s">
        <v>8</v>
      </c>
      <c r="D5" s="65"/>
      <c r="E5" s="79" t="s">
        <v>11</v>
      </c>
      <c r="F5" s="61"/>
      <c r="G5" s="56" t="s">
        <v>12</v>
      </c>
      <c r="H5" s="55" t="s">
        <v>164</v>
      </c>
      <c r="I5" s="54"/>
      <c r="J5" s="50" t="s">
        <v>163</v>
      </c>
      <c r="K5" s="49"/>
      <c r="L5" s="50" t="s">
        <v>162</v>
      </c>
      <c r="M5" s="49"/>
    </row>
    <row r="6" spans="1:13" x14ac:dyDescent="0.35">
      <c r="A6" s="78" t="s">
        <v>108</v>
      </c>
      <c r="B6" s="78" t="s">
        <v>107</v>
      </c>
      <c r="C6" s="77" t="s">
        <v>106</v>
      </c>
      <c r="D6" s="76" t="s">
        <v>7</v>
      </c>
      <c r="E6" s="76" t="s">
        <v>106</v>
      </c>
      <c r="F6" s="76" t="s">
        <v>7</v>
      </c>
      <c r="G6" s="76" t="s">
        <v>106</v>
      </c>
      <c r="H6" s="76" t="s">
        <v>106</v>
      </c>
      <c r="I6" s="76" t="s">
        <v>7</v>
      </c>
      <c r="J6" s="76" t="s">
        <v>106</v>
      </c>
      <c r="K6" s="76" t="s">
        <v>7</v>
      </c>
      <c r="L6" s="76" t="s">
        <v>106</v>
      </c>
      <c r="M6" s="76" t="s">
        <v>7</v>
      </c>
    </row>
    <row r="7" spans="1:13" ht="3" customHeight="1" x14ac:dyDescent="0.35">
      <c r="A7" s="75" t="s">
        <v>1</v>
      </c>
      <c r="B7" s="75" t="s">
        <v>1</v>
      </c>
      <c r="C7" s="74" t="s">
        <v>1</v>
      </c>
      <c r="D7" s="73" t="s">
        <v>1</v>
      </c>
      <c r="E7" s="73" t="s">
        <v>1</v>
      </c>
      <c r="F7" s="73" t="s">
        <v>1</v>
      </c>
      <c r="G7" s="73" t="s">
        <v>1</v>
      </c>
      <c r="H7" s="73" t="s">
        <v>1</v>
      </c>
      <c r="I7" s="73" t="s">
        <v>1</v>
      </c>
      <c r="J7" s="73" t="s">
        <v>1</v>
      </c>
      <c r="K7" s="73" t="s">
        <v>1</v>
      </c>
      <c r="L7" s="73" t="s">
        <v>1</v>
      </c>
      <c r="M7" s="73" t="s">
        <v>1</v>
      </c>
    </row>
    <row r="8" spans="1:13" x14ac:dyDescent="0.35">
      <c r="A8" s="38" t="s">
        <v>161</v>
      </c>
      <c r="B8" s="38" t="s">
        <v>104</v>
      </c>
      <c r="C8" s="36">
        <v>4531</v>
      </c>
      <c r="D8" s="35">
        <v>2.6274065685164199E-2</v>
      </c>
      <c r="E8" s="36">
        <v>288</v>
      </c>
      <c r="F8" s="35">
        <v>3</v>
      </c>
      <c r="G8" s="37"/>
      <c r="H8" s="36">
        <v>4819</v>
      </c>
      <c r="I8" s="35">
        <v>7.3034958806501904E-2</v>
      </c>
      <c r="J8" s="36">
        <v>2681</v>
      </c>
      <c r="K8" s="35">
        <v>-4.9964564138908603E-2</v>
      </c>
      <c r="L8" s="36">
        <v>7500</v>
      </c>
      <c r="M8" s="35">
        <v>2.5570901134965102E-2</v>
      </c>
    </row>
    <row r="9" spans="1:13" x14ac:dyDescent="0.35">
      <c r="A9" s="38" t="s">
        <v>160</v>
      </c>
      <c r="B9" s="38" t="s">
        <v>102</v>
      </c>
      <c r="C9" s="36">
        <v>2248</v>
      </c>
      <c r="D9" s="35">
        <v>4.4503782821539803E-4</v>
      </c>
      <c r="E9" s="36">
        <v>6</v>
      </c>
      <c r="F9" s="35">
        <v>0.5</v>
      </c>
      <c r="G9" s="37"/>
      <c r="H9" s="36">
        <v>2254</v>
      </c>
      <c r="I9" s="35">
        <v>1.3327410039982201E-3</v>
      </c>
      <c r="J9" s="36">
        <v>259</v>
      </c>
      <c r="K9" s="35">
        <v>3.8759689922480598E-3</v>
      </c>
      <c r="L9" s="36">
        <v>2513</v>
      </c>
      <c r="M9" s="35">
        <v>1.5942606616181701E-3</v>
      </c>
    </row>
    <row r="10" spans="1:13" x14ac:dyDescent="0.35">
      <c r="A10" s="38" t="s">
        <v>159</v>
      </c>
      <c r="B10" s="38" t="s">
        <v>100</v>
      </c>
      <c r="C10" s="36">
        <v>1340</v>
      </c>
      <c r="D10" s="35">
        <v>3.7453183520599299E-3</v>
      </c>
      <c r="E10" s="36">
        <v>66</v>
      </c>
      <c r="F10" s="35">
        <v>0.2</v>
      </c>
      <c r="G10" s="37"/>
      <c r="H10" s="36">
        <v>1406</v>
      </c>
      <c r="I10" s="35">
        <v>1.1510791366906499E-2</v>
      </c>
      <c r="J10" s="36">
        <v>4266</v>
      </c>
      <c r="K10" s="35">
        <v>0.122336227308603</v>
      </c>
      <c r="L10" s="36">
        <v>5672</v>
      </c>
      <c r="M10" s="35">
        <v>9.2660373723752604E-2</v>
      </c>
    </row>
    <row r="11" spans="1:13" x14ac:dyDescent="0.35">
      <c r="A11" s="38" t="s">
        <v>158</v>
      </c>
      <c r="B11" s="38" t="s">
        <v>98</v>
      </c>
      <c r="C11" s="36">
        <v>38321</v>
      </c>
      <c r="D11" s="35">
        <v>3.9822892923576702E-3</v>
      </c>
      <c r="E11" s="36">
        <v>18934</v>
      </c>
      <c r="F11" s="35">
        <v>8.1757413014911698E-2</v>
      </c>
      <c r="G11" s="36">
        <v>9034</v>
      </c>
      <c r="H11" s="36">
        <v>66289</v>
      </c>
      <c r="I11" s="35">
        <v>3.1173679707552301E-2</v>
      </c>
      <c r="J11" s="36">
        <v>5872</v>
      </c>
      <c r="K11" s="35">
        <v>-2.5232403718459501E-2</v>
      </c>
      <c r="L11" s="36">
        <v>72161</v>
      </c>
      <c r="M11" s="35">
        <v>2.6340866745366901E-2</v>
      </c>
    </row>
    <row r="12" spans="1:13" x14ac:dyDescent="0.35">
      <c r="A12" s="38" t="s">
        <v>157</v>
      </c>
      <c r="B12" s="38" t="s">
        <v>96</v>
      </c>
      <c r="C12" s="36">
        <v>1189</v>
      </c>
      <c r="D12" s="35">
        <v>-5.0209205020920501E-3</v>
      </c>
      <c r="E12" s="37"/>
      <c r="F12" s="35">
        <v>-1</v>
      </c>
      <c r="G12" s="37"/>
      <c r="H12" s="36">
        <v>1189</v>
      </c>
      <c r="I12" s="35">
        <v>-5.8528428093645498E-3</v>
      </c>
      <c r="J12" s="36">
        <v>35</v>
      </c>
      <c r="K12" s="35">
        <v>-0.42622950819672101</v>
      </c>
      <c r="L12" s="36">
        <v>1224</v>
      </c>
      <c r="M12" s="35">
        <v>-2.62529832935561E-2</v>
      </c>
    </row>
    <row r="13" spans="1:13" x14ac:dyDescent="0.35">
      <c r="A13" s="38" t="s">
        <v>156</v>
      </c>
      <c r="B13" s="38" t="s">
        <v>94</v>
      </c>
      <c r="C13" s="36">
        <v>26580</v>
      </c>
      <c r="D13" s="35">
        <v>-1.02770330652368E-2</v>
      </c>
      <c r="E13" s="36">
        <v>726</v>
      </c>
      <c r="F13" s="35">
        <v>0.32</v>
      </c>
      <c r="G13" s="36">
        <v>5</v>
      </c>
      <c r="H13" s="36">
        <v>27311</v>
      </c>
      <c r="I13" s="35">
        <v>-3.50275477067902E-3</v>
      </c>
      <c r="J13" s="36">
        <v>5032</v>
      </c>
      <c r="K13" s="35">
        <v>-0.14144343968605999</v>
      </c>
      <c r="L13" s="36">
        <v>32343</v>
      </c>
      <c r="M13" s="35">
        <v>-2.7804496813754999E-2</v>
      </c>
    </row>
    <row r="14" spans="1:13" x14ac:dyDescent="0.35">
      <c r="A14" s="38" t="s">
        <v>155</v>
      </c>
      <c r="B14" s="38" t="s">
        <v>92</v>
      </c>
      <c r="C14" s="36">
        <v>3328</v>
      </c>
      <c r="D14" s="35">
        <v>4.8188976377952802E-2</v>
      </c>
      <c r="E14" s="37"/>
      <c r="F14" s="35">
        <v>-1</v>
      </c>
      <c r="G14" s="36">
        <v>1770</v>
      </c>
      <c r="H14" s="36">
        <v>5098</v>
      </c>
      <c r="I14" s="35">
        <v>3.9246467817896402E-4</v>
      </c>
      <c r="J14" s="36">
        <v>1764</v>
      </c>
      <c r="K14" s="35">
        <v>-2.4336283185840701E-2</v>
      </c>
      <c r="L14" s="36">
        <v>6862</v>
      </c>
      <c r="M14" s="35">
        <v>-6.0834298957126304E-3</v>
      </c>
    </row>
    <row r="15" spans="1:13" x14ac:dyDescent="0.35">
      <c r="A15" s="38" t="s">
        <v>154</v>
      </c>
      <c r="B15" s="38" t="s">
        <v>90</v>
      </c>
      <c r="C15" s="36">
        <v>1205</v>
      </c>
      <c r="D15" s="35">
        <v>-2.2708840227088401E-2</v>
      </c>
      <c r="E15" s="37"/>
      <c r="F15" s="37"/>
      <c r="G15" s="37"/>
      <c r="H15" s="36">
        <v>1205</v>
      </c>
      <c r="I15" s="35">
        <v>-2.2708840227088401E-2</v>
      </c>
      <c r="J15" s="36">
        <v>93</v>
      </c>
      <c r="K15" s="35">
        <v>-0.22500000000000001</v>
      </c>
      <c r="L15" s="36">
        <v>1298</v>
      </c>
      <c r="M15" s="35">
        <v>-4.0650406504064998E-2</v>
      </c>
    </row>
    <row r="16" spans="1:13" x14ac:dyDescent="0.35">
      <c r="A16" s="38" t="s">
        <v>153</v>
      </c>
      <c r="B16" s="38" t="s">
        <v>88</v>
      </c>
      <c r="C16" s="36">
        <v>3536</v>
      </c>
      <c r="D16" s="35">
        <v>-2.4013248688931801E-2</v>
      </c>
      <c r="E16" s="36">
        <v>3</v>
      </c>
      <c r="F16" s="35">
        <v>-0.625</v>
      </c>
      <c r="G16" s="36">
        <v>1964</v>
      </c>
      <c r="H16" s="36">
        <v>5503</v>
      </c>
      <c r="I16" s="35">
        <v>0.111941806425541</v>
      </c>
      <c r="J16" s="36">
        <v>405</v>
      </c>
      <c r="K16" s="35">
        <v>-2.46305418719212E-3</v>
      </c>
      <c r="L16" s="36">
        <v>5908</v>
      </c>
      <c r="M16" s="35">
        <v>0.10326797385620901</v>
      </c>
    </row>
    <row r="17" spans="1:13" x14ac:dyDescent="0.35">
      <c r="A17" s="38" t="s">
        <v>152</v>
      </c>
      <c r="B17" s="38" t="s">
        <v>86</v>
      </c>
      <c r="C17" s="36">
        <v>1942</v>
      </c>
      <c r="D17" s="35">
        <v>-0.163291684618699</v>
      </c>
      <c r="E17" s="37"/>
      <c r="F17" s="35">
        <v>-1</v>
      </c>
      <c r="G17" s="37"/>
      <c r="H17" s="36">
        <v>1942</v>
      </c>
      <c r="I17" s="35">
        <v>-0.16365202411714</v>
      </c>
      <c r="J17" s="36">
        <v>1124</v>
      </c>
      <c r="K17" s="35">
        <v>-0.28453214513049002</v>
      </c>
      <c r="L17" s="36">
        <v>3066</v>
      </c>
      <c r="M17" s="35">
        <v>-0.212432571281788</v>
      </c>
    </row>
    <row r="18" spans="1:13" x14ac:dyDescent="0.35">
      <c r="A18" s="38" t="s">
        <v>151</v>
      </c>
      <c r="B18" s="38" t="s">
        <v>84</v>
      </c>
      <c r="C18" s="36">
        <v>6057</v>
      </c>
      <c r="D18" s="35">
        <v>4.9921996879875197E-2</v>
      </c>
      <c r="E18" s="36">
        <v>1</v>
      </c>
      <c r="F18" s="35">
        <v>-0.5</v>
      </c>
      <c r="G18" s="36">
        <v>1278</v>
      </c>
      <c r="H18" s="36">
        <v>7336</v>
      </c>
      <c r="I18" s="35">
        <v>-2.1762785636561502E-3</v>
      </c>
      <c r="J18" s="36">
        <v>1764</v>
      </c>
      <c r="K18" s="35">
        <v>-1.2870733072187999E-2</v>
      </c>
      <c r="L18" s="36">
        <v>9100</v>
      </c>
      <c r="M18" s="35">
        <v>-4.2674253200569003E-3</v>
      </c>
    </row>
    <row r="19" spans="1:13" x14ac:dyDescent="0.35">
      <c r="A19" s="38" t="s">
        <v>150</v>
      </c>
      <c r="B19" s="38" t="s">
        <v>82</v>
      </c>
      <c r="C19" s="36">
        <v>7149</v>
      </c>
      <c r="D19" s="35">
        <v>6.8609865470852002E-2</v>
      </c>
      <c r="E19" s="36">
        <v>688</v>
      </c>
      <c r="F19" s="35">
        <v>8.6887835703001598E-2</v>
      </c>
      <c r="G19" s="37"/>
      <c r="H19" s="36">
        <v>7837</v>
      </c>
      <c r="I19" s="35">
        <v>7.0189812918202907E-2</v>
      </c>
      <c r="J19" s="36">
        <v>1438</v>
      </c>
      <c r="K19" s="35">
        <v>1.6973125884017001E-2</v>
      </c>
      <c r="L19" s="36">
        <v>9275</v>
      </c>
      <c r="M19" s="35">
        <v>6.1577200412040699E-2</v>
      </c>
    </row>
    <row r="20" spans="1:13" x14ac:dyDescent="0.35">
      <c r="A20" s="38" t="s">
        <v>149</v>
      </c>
      <c r="B20" s="38" t="s">
        <v>80</v>
      </c>
      <c r="C20" s="36">
        <v>840</v>
      </c>
      <c r="D20" s="35">
        <v>9.6153846153846194E-3</v>
      </c>
      <c r="E20" s="37"/>
      <c r="F20" s="35">
        <v>-1</v>
      </c>
      <c r="G20" s="37"/>
      <c r="H20" s="36">
        <v>840</v>
      </c>
      <c r="I20" s="35">
        <v>8.4033613445378096E-3</v>
      </c>
      <c r="J20" s="36">
        <v>82</v>
      </c>
      <c r="K20" s="35">
        <v>-4.6511627906976702E-2</v>
      </c>
      <c r="L20" s="36">
        <v>922</v>
      </c>
      <c r="M20" s="35">
        <v>3.2644178454842199E-3</v>
      </c>
    </row>
    <row r="21" spans="1:13" x14ac:dyDescent="0.35">
      <c r="A21" s="38" t="s">
        <v>148</v>
      </c>
      <c r="B21" s="38" t="s">
        <v>78</v>
      </c>
      <c r="C21" s="36">
        <v>1082</v>
      </c>
      <c r="D21" s="35">
        <v>-5.5147058823529398E-3</v>
      </c>
      <c r="E21" s="37"/>
      <c r="F21" s="37"/>
      <c r="G21" s="37"/>
      <c r="H21" s="36">
        <v>1082</v>
      </c>
      <c r="I21" s="35">
        <v>-5.5147058823529398E-3</v>
      </c>
      <c r="J21" s="36">
        <v>155</v>
      </c>
      <c r="K21" s="35">
        <v>0.15671641791044799</v>
      </c>
      <c r="L21" s="36">
        <v>1237</v>
      </c>
      <c r="M21" s="35">
        <v>1.22749590834697E-2</v>
      </c>
    </row>
    <row r="22" spans="1:13" x14ac:dyDescent="0.35">
      <c r="A22" s="38" t="s">
        <v>147</v>
      </c>
      <c r="B22" s="38" t="s">
        <v>76</v>
      </c>
      <c r="C22" s="36">
        <v>4231</v>
      </c>
      <c r="D22" s="35">
        <v>1.05087174588011E-2</v>
      </c>
      <c r="E22" s="36">
        <v>277</v>
      </c>
      <c r="F22" s="35">
        <v>1.0827067669172901</v>
      </c>
      <c r="G22" s="37"/>
      <c r="H22" s="36">
        <v>4508</v>
      </c>
      <c r="I22" s="35">
        <v>4.3518518518518498E-2</v>
      </c>
      <c r="J22" s="36">
        <v>956</v>
      </c>
      <c r="K22" s="35">
        <v>-0.14336917562724</v>
      </c>
      <c r="L22" s="36">
        <v>5464</v>
      </c>
      <c r="M22" s="35">
        <v>5.1508462104488603E-3</v>
      </c>
    </row>
    <row r="23" spans="1:13" x14ac:dyDescent="0.35">
      <c r="A23" s="38" t="s">
        <v>146</v>
      </c>
      <c r="B23" s="38" t="s">
        <v>74</v>
      </c>
      <c r="C23" s="36">
        <v>4846</v>
      </c>
      <c r="D23" s="35">
        <v>-2.43607811556271E-2</v>
      </c>
      <c r="E23" s="36">
        <v>2672</v>
      </c>
      <c r="F23" s="35">
        <v>3.8476486591527401E-2</v>
      </c>
      <c r="G23" s="37"/>
      <c r="H23" s="36">
        <v>7518</v>
      </c>
      <c r="I23" s="35">
        <v>-3.0499933695796299E-3</v>
      </c>
      <c r="J23" s="36">
        <v>2543</v>
      </c>
      <c r="K23" s="35">
        <v>-0.568397827562797</v>
      </c>
      <c r="L23" s="36">
        <v>10061</v>
      </c>
      <c r="M23" s="35">
        <v>-0.25102359860046197</v>
      </c>
    </row>
    <row r="24" spans="1:13" x14ac:dyDescent="0.35">
      <c r="A24" s="38" t="s">
        <v>145</v>
      </c>
      <c r="B24" s="38" t="s">
        <v>72</v>
      </c>
      <c r="C24" s="36">
        <v>3243</v>
      </c>
      <c r="D24" s="35">
        <v>1.757138374647E-2</v>
      </c>
      <c r="E24" s="36">
        <v>46</v>
      </c>
      <c r="F24" s="35">
        <v>-0.25806451612903197</v>
      </c>
      <c r="G24" s="36">
        <v>3851</v>
      </c>
      <c r="H24" s="36">
        <v>7140</v>
      </c>
      <c r="I24" s="35">
        <v>-3.7672666387609899E-3</v>
      </c>
      <c r="J24" s="36">
        <v>587</v>
      </c>
      <c r="K24" s="35">
        <v>-7.4132492113564694E-2</v>
      </c>
      <c r="L24" s="36">
        <v>7727</v>
      </c>
      <c r="M24" s="35">
        <v>-9.4859633380335907E-3</v>
      </c>
    </row>
    <row r="25" spans="1:13" x14ac:dyDescent="0.35">
      <c r="A25" s="38" t="s">
        <v>144</v>
      </c>
      <c r="B25" s="38" t="s">
        <v>70</v>
      </c>
      <c r="C25" s="36">
        <v>1639</v>
      </c>
      <c r="D25" s="35">
        <v>-6.6096866096866103E-2</v>
      </c>
      <c r="E25" s="36">
        <v>2</v>
      </c>
      <c r="F25" s="35">
        <v>-0.88888888888888895</v>
      </c>
      <c r="G25" s="37"/>
      <c r="H25" s="36">
        <v>1641</v>
      </c>
      <c r="I25" s="35">
        <v>-7.4450084602368904E-2</v>
      </c>
      <c r="J25" s="36">
        <v>348</v>
      </c>
      <c r="K25" s="35">
        <v>8.7499999999999994E-2</v>
      </c>
      <c r="L25" s="36">
        <v>1989</v>
      </c>
      <c r="M25" s="35">
        <v>-4.9689440993788803E-2</v>
      </c>
    </row>
    <row r="26" spans="1:13" x14ac:dyDescent="0.35">
      <c r="A26" s="38" t="s">
        <v>143</v>
      </c>
      <c r="B26" s="38" t="s">
        <v>68</v>
      </c>
      <c r="C26" s="36">
        <v>4837</v>
      </c>
      <c r="D26" s="35">
        <v>5.6574923547400603E-2</v>
      </c>
      <c r="E26" s="36">
        <v>1</v>
      </c>
      <c r="F26" s="35">
        <v>-0.875</v>
      </c>
      <c r="G26" s="37"/>
      <c r="H26" s="36">
        <v>4838</v>
      </c>
      <c r="I26" s="35">
        <v>5.4949847361535097E-2</v>
      </c>
      <c r="J26" s="36">
        <v>932</v>
      </c>
      <c r="K26" s="35">
        <v>-7.0787637088733799E-2</v>
      </c>
      <c r="L26" s="36">
        <v>5770</v>
      </c>
      <c r="M26" s="35">
        <v>3.2385042046877803E-2</v>
      </c>
    </row>
    <row r="27" spans="1:13" x14ac:dyDescent="0.35">
      <c r="A27" s="38" t="s">
        <v>142</v>
      </c>
      <c r="B27" s="38" t="s">
        <v>66</v>
      </c>
      <c r="C27" s="36">
        <v>1218</v>
      </c>
      <c r="D27" s="35">
        <v>3.1329381879762898E-2</v>
      </c>
      <c r="E27" s="37"/>
      <c r="F27" s="35">
        <v>-1</v>
      </c>
      <c r="G27" s="37"/>
      <c r="H27" s="36">
        <v>1218</v>
      </c>
      <c r="I27" s="35">
        <v>3.0456852791878201E-2</v>
      </c>
      <c r="J27" s="36">
        <v>272</v>
      </c>
      <c r="K27" s="35">
        <v>-1.4492753623188401E-2</v>
      </c>
      <c r="L27" s="36">
        <v>1490</v>
      </c>
      <c r="M27" s="35">
        <v>2.1947873799725699E-2</v>
      </c>
    </row>
    <row r="28" spans="1:13" x14ac:dyDescent="0.35">
      <c r="A28" s="38" t="s">
        <v>141</v>
      </c>
      <c r="B28" s="38" t="s">
        <v>64</v>
      </c>
      <c r="C28" s="36">
        <v>3019</v>
      </c>
      <c r="D28" s="35">
        <v>8.4021543985637298E-2</v>
      </c>
      <c r="E28" s="37"/>
      <c r="F28" s="37"/>
      <c r="G28" s="37"/>
      <c r="H28" s="36">
        <v>3019</v>
      </c>
      <c r="I28" s="35">
        <v>8.4021543985637298E-2</v>
      </c>
      <c r="J28" s="36">
        <v>1056</v>
      </c>
      <c r="K28" s="35">
        <v>-4.6070460704606998E-2</v>
      </c>
      <c r="L28" s="36">
        <v>4075</v>
      </c>
      <c r="M28" s="35">
        <v>4.7019527235354602E-2</v>
      </c>
    </row>
    <row r="29" spans="1:13" x14ac:dyDescent="0.35">
      <c r="A29" s="38" t="s">
        <v>140</v>
      </c>
      <c r="B29" s="38" t="s">
        <v>62</v>
      </c>
      <c r="C29" s="36">
        <v>2791</v>
      </c>
      <c r="D29" s="35">
        <v>7.21761097076868E-3</v>
      </c>
      <c r="E29" s="36">
        <v>55</v>
      </c>
      <c r="F29" s="35">
        <v>-0.25675675675675702</v>
      </c>
      <c r="G29" s="36">
        <v>6</v>
      </c>
      <c r="H29" s="36">
        <v>2852</v>
      </c>
      <c r="I29" s="35">
        <v>-6.2717770034843197E-3</v>
      </c>
      <c r="J29" s="36">
        <v>743</v>
      </c>
      <c r="K29" s="35">
        <v>-0.18619934282584899</v>
      </c>
      <c r="L29" s="36">
        <v>3595</v>
      </c>
      <c r="M29" s="35">
        <v>-4.9696008458895102E-2</v>
      </c>
    </row>
    <row r="30" spans="1:13" x14ac:dyDescent="0.35">
      <c r="A30" s="38" t="s">
        <v>139</v>
      </c>
      <c r="B30" s="38" t="s">
        <v>60</v>
      </c>
      <c r="C30" s="36">
        <v>2362</v>
      </c>
      <c r="D30" s="35">
        <v>-2.11355159552424E-2</v>
      </c>
      <c r="E30" s="37"/>
      <c r="F30" s="37"/>
      <c r="G30" s="37"/>
      <c r="H30" s="36">
        <v>2362</v>
      </c>
      <c r="I30" s="35">
        <v>-2.11355159552424E-2</v>
      </c>
      <c r="J30" s="36">
        <v>97</v>
      </c>
      <c r="K30" s="35">
        <v>-0.69781931464174496</v>
      </c>
      <c r="L30" s="36">
        <v>2459</v>
      </c>
      <c r="M30" s="35">
        <v>-0.100585223116313</v>
      </c>
    </row>
    <row r="31" spans="1:13" x14ac:dyDescent="0.35">
      <c r="A31" s="38" t="s">
        <v>138</v>
      </c>
      <c r="B31" s="38" t="s">
        <v>58</v>
      </c>
      <c r="C31" s="36">
        <v>1331</v>
      </c>
      <c r="D31" s="35">
        <v>1.1398176291793301E-2</v>
      </c>
      <c r="E31" s="37"/>
      <c r="F31" s="37"/>
      <c r="G31" s="37"/>
      <c r="H31" s="36">
        <v>1331</v>
      </c>
      <c r="I31" s="35">
        <v>1.1398176291793301E-2</v>
      </c>
      <c r="J31" s="36">
        <v>429</v>
      </c>
      <c r="K31" s="35">
        <v>-8.3333333333333301E-2</v>
      </c>
      <c r="L31" s="36">
        <v>1760</v>
      </c>
      <c r="M31" s="35">
        <v>-1.34529147982063E-2</v>
      </c>
    </row>
    <row r="32" spans="1:13" x14ac:dyDescent="0.35">
      <c r="A32" s="38" t="s">
        <v>137</v>
      </c>
      <c r="B32" s="38" t="s">
        <v>56</v>
      </c>
      <c r="C32" s="36">
        <v>72467</v>
      </c>
      <c r="D32" s="35">
        <v>-6.1032477507131904E-3</v>
      </c>
      <c r="E32" s="36">
        <v>90890</v>
      </c>
      <c r="F32" s="35">
        <v>-1.30950312717165E-2</v>
      </c>
      <c r="G32" s="37"/>
      <c r="H32" s="36">
        <v>163357</v>
      </c>
      <c r="I32" s="35">
        <v>-1.00055754872491E-2</v>
      </c>
      <c r="J32" s="36">
        <v>5867</v>
      </c>
      <c r="K32" s="35">
        <v>6.4598076574124502E-2</v>
      </c>
      <c r="L32" s="36">
        <v>169224</v>
      </c>
      <c r="M32" s="35">
        <v>-7.5944616142482697E-3</v>
      </c>
    </row>
    <row r="33" spans="1:13" x14ac:dyDescent="0.35">
      <c r="A33" s="38" t="s">
        <v>136</v>
      </c>
      <c r="B33" s="38" t="s">
        <v>54</v>
      </c>
      <c r="C33" s="36">
        <v>756</v>
      </c>
      <c r="D33" s="35">
        <v>-0.17647058823529399</v>
      </c>
      <c r="E33" s="36">
        <v>8</v>
      </c>
      <c r="F33" s="35">
        <v>1.6666666666666701</v>
      </c>
      <c r="G33" s="37"/>
      <c r="H33" s="36">
        <v>764</v>
      </c>
      <c r="I33" s="35">
        <v>-0.17046688382193301</v>
      </c>
      <c r="J33" s="36">
        <v>193</v>
      </c>
      <c r="K33" s="35">
        <v>-0.189075630252101</v>
      </c>
      <c r="L33" s="36">
        <v>957</v>
      </c>
      <c r="M33" s="35">
        <v>-0.17428817946505601</v>
      </c>
    </row>
    <row r="34" spans="1:13" x14ac:dyDescent="0.35">
      <c r="A34" s="38" t="s">
        <v>135</v>
      </c>
      <c r="B34" s="38" t="s">
        <v>52</v>
      </c>
      <c r="C34" s="36">
        <v>1255</v>
      </c>
      <c r="D34" s="35">
        <v>-4.9962149886449703E-2</v>
      </c>
      <c r="E34" s="37"/>
      <c r="F34" s="37"/>
      <c r="G34" s="37"/>
      <c r="H34" s="36">
        <v>1255</v>
      </c>
      <c r="I34" s="35">
        <v>-4.9962149886449703E-2</v>
      </c>
      <c r="J34" s="36">
        <v>327</v>
      </c>
      <c r="K34" s="35">
        <v>-0.123324396782842</v>
      </c>
      <c r="L34" s="36">
        <v>1582</v>
      </c>
      <c r="M34" s="35">
        <v>-6.6115702479338803E-2</v>
      </c>
    </row>
    <row r="35" spans="1:13" x14ac:dyDescent="0.35">
      <c r="A35" s="38" t="s">
        <v>134</v>
      </c>
      <c r="B35" s="38" t="s">
        <v>50</v>
      </c>
      <c r="C35" s="36">
        <v>900</v>
      </c>
      <c r="D35" s="35">
        <v>4.7729918509895199E-2</v>
      </c>
      <c r="E35" s="37"/>
      <c r="F35" s="37"/>
      <c r="G35" s="37"/>
      <c r="H35" s="36">
        <v>900</v>
      </c>
      <c r="I35" s="35">
        <v>4.7729918509895199E-2</v>
      </c>
      <c r="J35" s="36">
        <v>100</v>
      </c>
      <c r="K35" s="35">
        <v>2.04081632653061E-2</v>
      </c>
      <c r="L35" s="36">
        <v>1000</v>
      </c>
      <c r="M35" s="35">
        <v>4.4932079414837997E-2</v>
      </c>
    </row>
    <row r="36" spans="1:13" x14ac:dyDescent="0.35">
      <c r="A36" s="38" t="s">
        <v>133</v>
      </c>
      <c r="B36" s="38" t="s">
        <v>48</v>
      </c>
      <c r="C36" s="36">
        <v>1913</v>
      </c>
      <c r="D36" s="35">
        <v>4.0239260467645498E-2</v>
      </c>
      <c r="E36" s="37"/>
      <c r="F36" s="35">
        <v>-1</v>
      </c>
      <c r="G36" s="37"/>
      <c r="H36" s="36">
        <v>1913</v>
      </c>
      <c r="I36" s="35">
        <v>3.6856368563685599E-2</v>
      </c>
      <c r="J36" s="36">
        <v>248</v>
      </c>
      <c r="K36" s="35">
        <v>-0.448888888888889</v>
      </c>
      <c r="L36" s="36">
        <v>2161</v>
      </c>
      <c r="M36" s="35">
        <v>-5.8387799564270197E-2</v>
      </c>
    </row>
    <row r="37" spans="1:13" x14ac:dyDescent="0.35">
      <c r="A37" s="38" t="s">
        <v>132</v>
      </c>
      <c r="B37" s="38" t="s">
        <v>46</v>
      </c>
      <c r="C37" s="36">
        <v>2401</v>
      </c>
      <c r="D37" s="35">
        <v>-1.23406005758947E-2</v>
      </c>
      <c r="E37" s="36">
        <v>1</v>
      </c>
      <c r="F37" s="35">
        <v>-0.5</v>
      </c>
      <c r="G37" s="36">
        <v>6</v>
      </c>
      <c r="H37" s="36">
        <v>2408</v>
      </c>
      <c r="I37" s="35">
        <v>-1.6741527153940401E-2</v>
      </c>
      <c r="J37" s="36">
        <v>671</v>
      </c>
      <c r="K37" s="35">
        <v>-0.226066897347174</v>
      </c>
      <c r="L37" s="36">
        <v>3079</v>
      </c>
      <c r="M37" s="35">
        <v>-7.1471652593486104E-2</v>
      </c>
    </row>
    <row r="38" spans="1:13" x14ac:dyDescent="0.35">
      <c r="A38" s="38" t="s">
        <v>131</v>
      </c>
      <c r="B38" s="38" t="s">
        <v>44</v>
      </c>
      <c r="C38" s="36">
        <v>3974</v>
      </c>
      <c r="D38" s="35">
        <v>0.160630841121495</v>
      </c>
      <c r="E38" s="36">
        <v>1</v>
      </c>
      <c r="F38" s="37"/>
      <c r="G38" s="37"/>
      <c r="H38" s="36">
        <v>3975</v>
      </c>
      <c r="I38" s="35">
        <v>0.16092289719626199</v>
      </c>
      <c r="J38" s="36">
        <v>213</v>
      </c>
      <c r="K38" s="35">
        <v>0.13297872340425501</v>
      </c>
      <c r="L38" s="36">
        <v>4188</v>
      </c>
      <c r="M38" s="35">
        <v>0.159468438538206</v>
      </c>
    </row>
    <row r="39" spans="1:13" x14ac:dyDescent="0.35">
      <c r="A39" s="38" t="s">
        <v>130</v>
      </c>
      <c r="B39" s="38" t="s">
        <v>42</v>
      </c>
      <c r="C39" s="36">
        <v>17195</v>
      </c>
      <c r="D39" s="35">
        <v>-5.8736588570177398E-2</v>
      </c>
      <c r="E39" s="36">
        <v>11320</v>
      </c>
      <c r="F39" s="35">
        <v>-6.0658866484109203E-2</v>
      </c>
      <c r="G39" s="36">
        <v>12796</v>
      </c>
      <c r="H39" s="36">
        <v>41311</v>
      </c>
      <c r="I39" s="35">
        <v>2.0861127956337201E-3</v>
      </c>
      <c r="J39" s="36">
        <v>7457</v>
      </c>
      <c r="K39" s="35">
        <v>7.2943401323787701E-3</v>
      </c>
      <c r="L39" s="36">
        <v>48768</v>
      </c>
      <c r="M39" s="35">
        <v>2.8789997532285899E-3</v>
      </c>
    </row>
    <row r="40" spans="1:13" x14ac:dyDescent="0.35">
      <c r="A40" s="38" t="s">
        <v>129</v>
      </c>
      <c r="B40" s="38" t="s">
        <v>40</v>
      </c>
      <c r="C40" s="36">
        <v>3481</v>
      </c>
      <c r="D40" s="35">
        <v>-1.3321995464852601E-2</v>
      </c>
      <c r="E40" s="37"/>
      <c r="F40" s="37"/>
      <c r="G40" s="37"/>
      <c r="H40" s="36">
        <v>3481</v>
      </c>
      <c r="I40" s="35">
        <v>-1.3321995464852601E-2</v>
      </c>
      <c r="J40" s="36">
        <v>971</v>
      </c>
      <c r="K40" s="35">
        <v>2.9692470837751901E-2</v>
      </c>
      <c r="L40" s="36">
        <v>4452</v>
      </c>
      <c r="M40" s="35">
        <v>-4.2496085886826202E-3</v>
      </c>
    </row>
    <row r="41" spans="1:13" x14ac:dyDescent="0.35">
      <c r="A41" s="38" t="s">
        <v>128</v>
      </c>
      <c r="B41" s="38" t="s">
        <v>38</v>
      </c>
      <c r="C41" s="36">
        <v>1611</v>
      </c>
      <c r="D41" s="35">
        <v>1.06649937264743E-2</v>
      </c>
      <c r="E41" s="36">
        <v>213</v>
      </c>
      <c r="F41" s="35">
        <v>5.9701492537313397E-2</v>
      </c>
      <c r="G41" s="37"/>
      <c r="H41" s="36">
        <v>1824</v>
      </c>
      <c r="I41" s="35">
        <v>1.6155988857938699E-2</v>
      </c>
      <c r="J41" s="36">
        <v>1340</v>
      </c>
      <c r="K41" s="35">
        <v>9.6563011456628503E-2</v>
      </c>
      <c r="L41" s="36">
        <v>3164</v>
      </c>
      <c r="M41" s="35">
        <v>4.8723897911832903E-2</v>
      </c>
    </row>
    <row r="42" spans="1:13" x14ac:dyDescent="0.35">
      <c r="A42" s="38" t="s">
        <v>127</v>
      </c>
      <c r="B42" s="38" t="s">
        <v>36</v>
      </c>
      <c r="C42" s="36">
        <v>3159</v>
      </c>
      <c r="D42" s="35">
        <v>-4.4753553069247103E-2</v>
      </c>
      <c r="E42" s="37"/>
      <c r="F42" s="35">
        <v>-1</v>
      </c>
      <c r="G42" s="37"/>
      <c r="H42" s="36">
        <v>3159</v>
      </c>
      <c r="I42" s="35">
        <v>-4.5619335347431997E-2</v>
      </c>
      <c r="J42" s="36">
        <v>285</v>
      </c>
      <c r="K42" s="35">
        <v>-0.269230769230769</v>
      </c>
      <c r="L42" s="36">
        <v>3444</v>
      </c>
      <c r="M42" s="35">
        <v>-6.9189189189189204E-2</v>
      </c>
    </row>
    <row r="43" spans="1:13" x14ac:dyDescent="0.35">
      <c r="A43" s="38" t="s">
        <v>126</v>
      </c>
      <c r="B43" s="38" t="s">
        <v>34</v>
      </c>
      <c r="C43" s="36">
        <v>855</v>
      </c>
      <c r="D43" s="35">
        <v>6.7415730337078705E-2</v>
      </c>
      <c r="E43" s="37"/>
      <c r="F43" s="37"/>
      <c r="G43" s="37"/>
      <c r="H43" s="36">
        <v>855</v>
      </c>
      <c r="I43" s="35">
        <v>6.7415730337078705E-2</v>
      </c>
      <c r="J43" s="36">
        <v>169</v>
      </c>
      <c r="K43" s="35">
        <v>-0.23181818181818201</v>
      </c>
      <c r="L43" s="36">
        <v>1024</v>
      </c>
      <c r="M43" s="35">
        <v>2.9382957884427001E-3</v>
      </c>
    </row>
    <row r="44" spans="1:13" x14ac:dyDescent="0.35">
      <c r="A44" s="38" t="s">
        <v>125</v>
      </c>
      <c r="B44" s="38" t="s">
        <v>32</v>
      </c>
      <c r="C44" s="36">
        <v>24477</v>
      </c>
      <c r="D44" s="35">
        <v>1.13209106309135E-2</v>
      </c>
      <c r="E44" s="36">
        <v>4299</v>
      </c>
      <c r="F44" s="35">
        <v>-1.24052377670572E-2</v>
      </c>
      <c r="G44" s="36">
        <v>2</v>
      </c>
      <c r="H44" s="36">
        <v>28778</v>
      </c>
      <c r="I44" s="35">
        <v>7.66833572604083E-3</v>
      </c>
      <c r="J44" s="36">
        <v>6416</v>
      </c>
      <c r="K44" s="35">
        <v>-4.6656760772659699E-2</v>
      </c>
      <c r="L44" s="36">
        <v>35194</v>
      </c>
      <c r="M44" s="35">
        <v>-2.6920570149338301E-3</v>
      </c>
    </row>
    <row r="45" spans="1:13" x14ac:dyDescent="0.35">
      <c r="A45" s="38" t="s">
        <v>124</v>
      </c>
      <c r="B45" s="38" t="s">
        <v>30</v>
      </c>
      <c r="C45" s="36">
        <v>28983</v>
      </c>
      <c r="D45" s="35">
        <v>-2.92078378831017E-2</v>
      </c>
      <c r="E45" s="36">
        <v>6478</v>
      </c>
      <c r="F45" s="35">
        <v>-1.4153096941104899E-2</v>
      </c>
      <c r="G45" s="36">
        <v>32</v>
      </c>
      <c r="H45" s="36">
        <v>35493</v>
      </c>
      <c r="I45" s="35">
        <v>-2.6041380824323598E-2</v>
      </c>
      <c r="J45" s="36">
        <v>3316</v>
      </c>
      <c r="K45" s="35">
        <v>-0.107642626480086</v>
      </c>
      <c r="L45" s="36">
        <v>38809</v>
      </c>
      <c r="M45" s="35">
        <v>-3.3592310374022598E-2</v>
      </c>
    </row>
    <row r="46" spans="1:13" x14ac:dyDescent="0.35">
      <c r="A46" s="38" t="s">
        <v>123</v>
      </c>
      <c r="B46" s="38" t="s">
        <v>28</v>
      </c>
      <c r="C46" s="36">
        <v>3546</v>
      </c>
      <c r="D46" s="35">
        <v>1.92584075883875E-2</v>
      </c>
      <c r="E46" s="37"/>
      <c r="F46" s="37"/>
      <c r="G46" s="37"/>
      <c r="H46" s="36">
        <v>3546</v>
      </c>
      <c r="I46" s="35">
        <v>1.92584075883875E-2</v>
      </c>
      <c r="J46" s="36">
        <v>156</v>
      </c>
      <c r="K46" s="35">
        <v>-0.16577540106951899</v>
      </c>
      <c r="L46" s="36">
        <v>3702</v>
      </c>
      <c r="M46" s="35">
        <v>9.8199672667757792E-3</v>
      </c>
    </row>
    <row r="47" spans="1:13" x14ac:dyDescent="0.35">
      <c r="A47" s="38" t="s">
        <v>122</v>
      </c>
      <c r="B47" s="38" t="s">
        <v>26</v>
      </c>
      <c r="C47" s="36">
        <v>1185</v>
      </c>
      <c r="D47" s="35">
        <v>8.5106382978723406E-3</v>
      </c>
      <c r="E47" s="37"/>
      <c r="F47" s="37"/>
      <c r="G47" s="37"/>
      <c r="H47" s="36">
        <v>1185</v>
      </c>
      <c r="I47" s="35">
        <v>8.5106382978723406E-3</v>
      </c>
      <c r="J47" s="36">
        <v>46</v>
      </c>
      <c r="K47" s="35">
        <v>-0.37837837837837801</v>
      </c>
      <c r="L47" s="36">
        <v>1231</v>
      </c>
      <c r="M47" s="35">
        <v>-1.44115292233787E-2</v>
      </c>
    </row>
    <row r="48" spans="1:13" x14ac:dyDescent="0.35">
      <c r="A48" s="38" t="s">
        <v>121</v>
      </c>
      <c r="B48" s="38" t="s">
        <v>24</v>
      </c>
      <c r="C48" s="36">
        <v>854</v>
      </c>
      <c r="D48" s="35">
        <v>-7.5757575757575801E-2</v>
      </c>
      <c r="E48" s="37"/>
      <c r="F48" s="37"/>
      <c r="G48" s="37"/>
      <c r="H48" s="36">
        <v>854</v>
      </c>
      <c r="I48" s="35">
        <v>-7.6756756756756805E-2</v>
      </c>
      <c r="J48" s="36">
        <v>1</v>
      </c>
      <c r="K48" s="37"/>
      <c r="L48" s="36">
        <v>855</v>
      </c>
      <c r="M48" s="35">
        <v>-7.5675675675675694E-2</v>
      </c>
    </row>
    <row r="49" spans="1:13" x14ac:dyDescent="0.35">
      <c r="A49" s="38" t="s">
        <v>120</v>
      </c>
      <c r="B49" s="38" t="s">
        <v>22</v>
      </c>
      <c r="C49" s="36">
        <v>4266</v>
      </c>
      <c r="D49" s="35">
        <v>-7.0274068868587502E-4</v>
      </c>
      <c r="E49" s="37"/>
      <c r="F49" s="37"/>
      <c r="G49" s="37"/>
      <c r="H49" s="36">
        <v>4266</v>
      </c>
      <c r="I49" s="35">
        <v>-7.0274068868587502E-4</v>
      </c>
      <c r="J49" s="36">
        <v>1195</v>
      </c>
      <c r="K49" s="35">
        <v>-0.13027656477438099</v>
      </c>
      <c r="L49" s="36">
        <v>5461</v>
      </c>
      <c r="M49" s="35">
        <v>-3.2252348041821699E-2</v>
      </c>
    </row>
    <row r="50" spans="1:13" x14ac:dyDescent="0.35">
      <c r="A50" s="38" t="s">
        <v>119</v>
      </c>
      <c r="B50" s="38" t="s">
        <v>20</v>
      </c>
      <c r="C50" s="36">
        <v>6218</v>
      </c>
      <c r="D50" s="35">
        <v>-2.2941546197360101E-2</v>
      </c>
      <c r="E50" s="36">
        <v>2369</v>
      </c>
      <c r="F50" s="35">
        <v>8.02553579571363E-2</v>
      </c>
      <c r="G50" s="36">
        <v>3</v>
      </c>
      <c r="H50" s="36">
        <v>8590</v>
      </c>
      <c r="I50" s="35">
        <v>3.8564917611312402E-3</v>
      </c>
      <c r="J50" s="36">
        <v>2526</v>
      </c>
      <c r="K50" s="35">
        <v>-0.187258687258687</v>
      </c>
      <c r="L50" s="36">
        <v>11116</v>
      </c>
      <c r="M50" s="35">
        <v>-4.7063866266609501E-2</v>
      </c>
    </row>
  </sheetData>
  <mergeCells count="9">
    <mergeCell ref="A2:M2"/>
    <mergeCell ref="C4:I4"/>
    <mergeCell ref="J4:K4"/>
    <mergeCell ref="L4:M4"/>
    <mergeCell ref="C5:D5"/>
    <mergeCell ref="E5:F5"/>
    <mergeCell ref="H5:I5"/>
    <mergeCell ref="J5:K5"/>
    <mergeCell ref="L5:M5"/>
  </mergeCells>
  <pageMargins left="0.25" right="0.25" top="0.75" bottom="0.75" header="0.3" footer="0.3"/>
  <pageSetup paperSize="9" scale="98" fitToHeight="0" orientation="landscape" horizontalDpi="300" verticalDpi="300" r:id="rId1"/>
  <headerFooter alignWithMargins="0">
    <oddFooter>&amp;L&amp;"Arial,Regular"&amp;7 Rapportdato 08.10.2026 10:21:18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A03A-674A-4D84-9360-691829A4409F}">
  <sheetPr>
    <pageSetUpPr fitToPage="1"/>
  </sheetPr>
  <dimension ref="A1:L52"/>
  <sheetViews>
    <sheetView showGridLines="0" workbookViewId="0">
      <pane xSplit="2" ySplit="8" topLeftCell="C12" activePane="bottomRight" state="frozen"/>
      <selection pane="topRight" activeCell="C1" sqref="C1"/>
      <selection pane="bottomLeft" activeCell="A9" sqref="A9"/>
      <selection pane="bottomRight" activeCell="O32" sqref="O32"/>
    </sheetView>
  </sheetViews>
  <sheetFormatPr baseColWidth="10" defaultRowHeight="14.5" x14ac:dyDescent="0.35"/>
  <cols>
    <col min="1" max="1" width="33.36328125" customWidth="1"/>
    <col min="2" max="2" width="6.6328125" customWidth="1"/>
    <col min="3" max="3" width="9.26953125" customWidth="1"/>
    <col min="4" max="4" width="9.36328125" customWidth="1"/>
    <col min="5" max="5" width="10.6328125" customWidth="1"/>
    <col min="6" max="6" width="10.81640625" customWidth="1"/>
    <col min="7" max="8" width="9.36328125" customWidth="1"/>
    <col min="9" max="10" width="10.6328125" customWidth="1"/>
    <col min="11" max="11" width="9.26953125" customWidth="1"/>
    <col min="12" max="12" width="9.36328125" customWidth="1"/>
    <col min="13" max="13" width="18" customWidth="1"/>
  </cols>
  <sheetData>
    <row r="1" spans="1:12" ht="25.5" customHeight="1" x14ac:dyDescent="0.35">
      <c r="A1" s="18" t="s">
        <v>171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.75" customHeight="1" x14ac:dyDescent="0.35"/>
    <row r="3" spans="1:12" ht="14.15" customHeight="1" x14ac:dyDescent="0.35">
      <c r="A3" s="89" t="s">
        <v>170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2.5" customHeight="1" x14ac:dyDescent="0.35"/>
    <row r="5" spans="1:12" x14ac:dyDescent="0.35">
      <c r="A5" s="81" t="s">
        <v>1</v>
      </c>
      <c r="B5" s="81" t="s">
        <v>1</v>
      </c>
      <c r="C5" s="88" t="s">
        <v>15</v>
      </c>
      <c r="D5" s="70"/>
      <c r="E5" s="70"/>
      <c r="F5" s="54"/>
      <c r="G5" s="88" t="s">
        <v>169</v>
      </c>
      <c r="H5" s="70"/>
      <c r="I5" s="70"/>
      <c r="J5" s="54"/>
      <c r="K5" s="62" t="s">
        <v>1</v>
      </c>
      <c r="L5" s="61"/>
    </row>
    <row r="6" spans="1:12" ht="15" x14ac:dyDescent="0.35">
      <c r="A6" s="57" t="s">
        <v>1</v>
      </c>
      <c r="B6" s="57" t="s">
        <v>1</v>
      </c>
      <c r="C6" s="66" t="s">
        <v>8</v>
      </c>
      <c r="D6" s="65"/>
      <c r="E6" s="62" t="s">
        <v>11</v>
      </c>
      <c r="F6" s="61"/>
      <c r="G6" s="87" t="s">
        <v>8</v>
      </c>
      <c r="H6" s="54"/>
      <c r="I6" s="86" t="s">
        <v>11</v>
      </c>
      <c r="J6" s="49"/>
      <c r="K6" s="86" t="s">
        <v>164</v>
      </c>
      <c r="L6" s="49"/>
    </row>
    <row r="7" spans="1:12" x14ac:dyDescent="0.35">
      <c r="A7" s="85" t="s">
        <v>108</v>
      </c>
      <c r="B7" s="84" t="s">
        <v>107</v>
      </c>
      <c r="C7" s="76" t="s">
        <v>168</v>
      </c>
      <c r="D7" s="76" t="s">
        <v>7</v>
      </c>
      <c r="E7" s="76" t="s">
        <v>168</v>
      </c>
      <c r="F7" s="76" t="s">
        <v>7</v>
      </c>
      <c r="G7" s="76" t="s">
        <v>168</v>
      </c>
      <c r="H7" s="76" t="s">
        <v>7</v>
      </c>
      <c r="I7" s="76" t="s">
        <v>168</v>
      </c>
      <c r="J7" s="76" t="s">
        <v>7</v>
      </c>
      <c r="K7" s="76" t="s">
        <v>168</v>
      </c>
      <c r="L7" s="76" t="s">
        <v>7</v>
      </c>
    </row>
    <row r="8" spans="1:12" ht="3" customHeight="1" x14ac:dyDescent="0.35">
      <c r="A8" s="83" t="s">
        <v>1</v>
      </c>
      <c r="B8" s="82" t="s">
        <v>1</v>
      </c>
      <c r="C8" s="73" t="s">
        <v>1</v>
      </c>
      <c r="D8" s="73" t="s">
        <v>1</v>
      </c>
      <c r="E8" s="73" t="s">
        <v>1</v>
      </c>
      <c r="F8" s="73" t="s">
        <v>1</v>
      </c>
      <c r="G8" s="73" t="s">
        <v>1</v>
      </c>
      <c r="H8" s="73" t="s">
        <v>1</v>
      </c>
      <c r="I8" s="73" t="s">
        <v>1</v>
      </c>
      <c r="J8" s="73" t="s">
        <v>1</v>
      </c>
      <c r="K8" s="73" t="s">
        <v>1</v>
      </c>
      <c r="L8" s="73" t="s">
        <v>1</v>
      </c>
    </row>
    <row r="9" spans="1:12" x14ac:dyDescent="0.35">
      <c r="A9" s="38" t="s">
        <v>105</v>
      </c>
      <c r="B9" s="38" t="s">
        <v>104</v>
      </c>
      <c r="C9" s="36">
        <v>16.193999999999999</v>
      </c>
      <c r="D9" s="35">
        <v>-1.47983721790609E-3</v>
      </c>
      <c r="E9" s="37"/>
      <c r="F9" s="37"/>
      <c r="G9" s="36">
        <v>14.895</v>
      </c>
      <c r="H9" s="35">
        <v>2.44154343807763</v>
      </c>
      <c r="I9" s="37"/>
      <c r="J9" s="37"/>
      <c r="K9" s="36">
        <v>31.088999999999999</v>
      </c>
      <c r="L9" s="35">
        <v>0.51314124403776895</v>
      </c>
    </row>
    <row r="10" spans="1:12" x14ac:dyDescent="0.35">
      <c r="A10" s="38" t="s">
        <v>103</v>
      </c>
      <c r="B10" s="38" t="s">
        <v>102</v>
      </c>
      <c r="C10" s="36">
        <v>2.0630000000000002</v>
      </c>
      <c r="D10" s="35">
        <v>0.99131274131274105</v>
      </c>
      <c r="E10" s="37"/>
      <c r="F10" s="37"/>
      <c r="G10" s="36">
        <v>0.49399999999999999</v>
      </c>
      <c r="H10" s="35">
        <v>-0.67241379310344795</v>
      </c>
      <c r="I10" s="37"/>
      <c r="J10" s="37"/>
      <c r="K10" s="36">
        <v>2.5569999999999999</v>
      </c>
      <c r="L10" s="35">
        <v>5.11006289308172E-3</v>
      </c>
    </row>
    <row r="11" spans="1:12" x14ac:dyDescent="0.35">
      <c r="A11" s="38" t="s">
        <v>101</v>
      </c>
      <c r="B11" s="38" t="s">
        <v>100</v>
      </c>
      <c r="C11" s="36">
        <v>9.6170000000000009</v>
      </c>
      <c r="D11" s="35">
        <v>0.803300206262892</v>
      </c>
      <c r="E11" s="37"/>
      <c r="F11" s="37"/>
      <c r="G11" s="36">
        <v>2.851</v>
      </c>
      <c r="H11" s="35">
        <v>5.9706601466992701</v>
      </c>
      <c r="I11" s="37"/>
      <c r="J11" s="37"/>
      <c r="K11" s="36">
        <v>12.468</v>
      </c>
      <c r="L11" s="35">
        <v>1.17136886102403</v>
      </c>
    </row>
    <row r="12" spans="1:12" x14ac:dyDescent="0.35">
      <c r="A12" s="38" t="s">
        <v>99</v>
      </c>
      <c r="B12" s="38" t="s">
        <v>98</v>
      </c>
      <c r="C12" s="36">
        <v>329.608</v>
      </c>
      <c r="D12" s="35">
        <v>-0.252625158439167</v>
      </c>
      <c r="E12" s="36">
        <v>85.343000000000004</v>
      </c>
      <c r="F12" s="35">
        <v>0.13658822432644799</v>
      </c>
      <c r="G12" s="36">
        <v>4.3920000000000003</v>
      </c>
      <c r="H12" s="35">
        <v>1.0639097744360899</v>
      </c>
      <c r="I12" s="37"/>
      <c r="J12" s="37"/>
      <c r="K12" s="36">
        <v>419.63900000000001</v>
      </c>
      <c r="L12" s="35">
        <v>-0.19152178603905601</v>
      </c>
    </row>
    <row r="13" spans="1:12" x14ac:dyDescent="0.35">
      <c r="A13" s="38" t="s">
        <v>97</v>
      </c>
      <c r="B13" s="38" t="s">
        <v>96</v>
      </c>
      <c r="C13" s="36">
        <v>0.48</v>
      </c>
      <c r="D13" s="35">
        <v>0.29380053908355802</v>
      </c>
      <c r="E13" s="37"/>
      <c r="F13" s="37"/>
      <c r="G13" s="36">
        <v>8.6999999999999994E-2</v>
      </c>
      <c r="H13" s="35">
        <v>-0.85128205128205103</v>
      </c>
      <c r="I13" s="37"/>
      <c r="J13" s="37"/>
      <c r="K13" s="36">
        <v>0.56699999999999995</v>
      </c>
      <c r="L13" s="35">
        <v>-0.40690376569037701</v>
      </c>
    </row>
    <row r="14" spans="1:12" x14ac:dyDescent="0.35">
      <c r="A14" s="38" t="s">
        <v>95</v>
      </c>
      <c r="B14" s="38" t="s">
        <v>94</v>
      </c>
      <c r="C14" s="36">
        <v>94.028999999999996</v>
      </c>
      <c r="D14" s="35">
        <v>-3.2965868136528198E-3</v>
      </c>
      <c r="E14" s="36">
        <v>0.01</v>
      </c>
      <c r="F14" s="35">
        <v>-0.87654320987654299</v>
      </c>
      <c r="G14" s="36">
        <v>37.255000000000003</v>
      </c>
      <c r="H14" s="35">
        <v>-0.67911836144080195</v>
      </c>
      <c r="I14" s="37"/>
      <c r="J14" s="37"/>
      <c r="K14" s="36">
        <v>131.43600000000001</v>
      </c>
      <c r="L14" s="35">
        <v>-0.37566916678937701</v>
      </c>
    </row>
    <row r="15" spans="1:12" x14ac:dyDescent="0.35">
      <c r="A15" s="38" t="s">
        <v>93</v>
      </c>
      <c r="B15" s="38" t="s">
        <v>92</v>
      </c>
      <c r="C15" s="36">
        <v>3.2719999999999998</v>
      </c>
      <c r="D15" s="35">
        <v>0</v>
      </c>
      <c r="E15" s="37"/>
      <c r="F15" s="37"/>
      <c r="G15" s="36">
        <v>2.54</v>
      </c>
      <c r="H15" s="35">
        <v>1.1991341991341999</v>
      </c>
      <c r="I15" s="37"/>
      <c r="J15" s="37"/>
      <c r="K15" s="36">
        <v>5.8120000000000003</v>
      </c>
      <c r="L15" s="35">
        <v>0.31285294782019402</v>
      </c>
    </row>
    <row r="16" spans="1:12" x14ac:dyDescent="0.35">
      <c r="A16" s="38" t="s">
        <v>91</v>
      </c>
      <c r="B16" s="38" t="s">
        <v>90</v>
      </c>
      <c r="C16" s="36">
        <v>0.65800000000000003</v>
      </c>
      <c r="D16" s="35">
        <v>-0.10597826086956499</v>
      </c>
      <c r="E16" s="37"/>
      <c r="F16" s="37"/>
      <c r="G16" s="36">
        <v>0.38800000000000001</v>
      </c>
      <c r="H16" s="35">
        <v>-0.71066368381804601</v>
      </c>
      <c r="I16" s="37"/>
      <c r="J16" s="37"/>
      <c r="K16" s="36">
        <v>1.046</v>
      </c>
      <c r="L16" s="35">
        <v>-0.49638902262879098</v>
      </c>
    </row>
    <row r="17" spans="1:12" x14ac:dyDescent="0.35">
      <c r="A17" s="38" t="s">
        <v>89</v>
      </c>
      <c r="B17" s="38" t="s">
        <v>88</v>
      </c>
      <c r="C17" s="36">
        <v>17.998999999999999</v>
      </c>
      <c r="D17" s="35">
        <v>-0.51813776671217804</v>
      </c>
      <c r="E17" s="37"/>
      <c r="F17" s="37"/>
      <c r="G17" s="36">
        <v>16.446999999999999</v>
      </c>
      <c r="H17" s="35">
        <v>5.78889817971312E-2</v>
      </c>
      <c r="I17" s="37"/>
      <c r="J17" s="37"/>
      <c r="K17" s="36">
        <v>34.445999999999998</v>
      </c>
      <c r="L17" s="35">
        <v>-0.35149484147902699</v>
      </c>
    </row>
    <row r="18" spans="1:12" x14ac:dyDescent="0.35">
      <c r="A18" s="38" t="s">
        <v>87</v>
      </c>
      <c r="B18" s="38" t="s">
        <v>86</v>
      </c>
      <c r="C18" s="36">
        <v>2.8140000000000001</v>
      </c>
      <c r="D18" s="35">
        <v>-0.45017584994138299</v>
      </c>
      <c r="E18" s="37"/>
      <c r="F18" s="37"/>
      <c r="G18" s="36">
        <v>0.74399999999999999</v>
      </c>
      <c r="H18" s="35">
        <v>-0.36192109777015402</v>
      </c>
      <c r="I18" s="37"/>
      <c r="J18" s="37"/>
      <c r="K18" s="36">
        <v>3.5579999999999998</v>
      </c>
      <c r="L18" s="35">
        <v>-0.43380012730744699</v>
      </c>
    </row>
    <row r="19" spans="1:12" x14ac:dyDescent="0.35">
      <c r="A19" s="38" t="s">
        <v>85</v>
      </c>
      <c r="B19" s="38" t="s">
        <v>84</v>
      </c>
      <c r="C19" s="36">
        <v>13.425000000000001</v>
      </c>
      <c r="D19" s="35">
        <v>-8.4055400150098894E-2</v>
      </c>
      <c r="E19" s="37"/>
      <c r="F19" s="37"/>
      <c r="G19" s="36">
        <v>2.37</v>
      </c>
      <c r="H19" s="35">
        <v>-0.30294117647058799</v>
      </c>
      <c r="I19" s="37"/>
      <c r="J19" s="37"/>
      <c r="K19" s="36">
        <v>15.795</v>
      </c>
      <c r="L19" s="35">
        <v>-0.16855292940990699</v>
      </c>
    </row>
    <row r="20" spans="1:12" x14ac:dyDescent="0.35">
      <c r="A20" s="38" t="s">
        <v>83</v>
      </c>
      <c r="B20" s="38" t="s">
        <v>82</v>
      </c>
      <c r="C20" s="36">
        <v>36.96</v>
      </c>
      <c r="D20" s="35">
        <v>0.467423670941359</v>
      </c>
      <c r="E20" s="36">
        <v>6.4000000000000001E-2</v>
      </c>
      <c r="F20" s="35">
        <v>1.56</v>
      </c>
      <c r="G20" s="36">
        <v>15.595000000000001</v>
      </c>
      <c r="H20" s="35">
        <v>0.51790928557523896</v>
      </c>
      <c r="I20" s="37"/>
      <c r="J20" s="37"/>
      <c r="K20" s="36">
        <v>52.619</v>
      </c>
      <c r="L20" s="35">
        <v>0.48281012230175302</v>
      </c>
    </row>
    <row r="21" spans="1:12" x14ac:dyDescent="0.35">
      <c r="A21" s="38" t="s">
        <v>81</v>
      </c>
      <c r="B21" s="38" t="s">
        <v>80</v>
      </c>
      <c r="C21" s="36">
        <v>0.34200000000000003</v>
      </c>
      <c r="D21" s="35">
        <v>-0.51420454545454497</v>
      </c>
      <c r="E21" s="37"/>
      <c r="F21" s="37"/>
      <c r="G21" s="36">
        <v>0.17599999999999999</v>
      </c>
      <c r="H21" s="35">
        <v>-0.54285714285714304</v>
      </c>
      <c r="I21" s="37"/>
      <c r="J21" s="37"/>
      <c r="K21" s="36">
        <v>0.51800000000000002</v>
      </c>
      <c r="L21" s="35">
        <v>-0.524334251606979</v>
      </c>
    </row>
    <row r="22" spans="1:12" x14ac:dyDescent="0.35">
      <c r="A22" s="38" t="s">
        <v>79</v>
      </c>
      <c r="B22" s="38" t="s">
        <v>78</v>
      </c>
      <c r="C22" s="36">
        <v>0.625</v>
      </c>
      <c r="D22" s="35">
        <v>-0.14500683994527999</v>
      </c>
      <c r="E22" s="37"/>
      <c r="F22" s="37"/>
      <c r="G22" s="36">
        <v>0.32400000000000001</v>
      </c>
      <c r="H22" s="35">
        <v>-0.49611197511664101</v>
      </c>
      <c r="I22" s="37"/>
      <c r="J22" s="37"/>
      <c r="K22" s="36">
        <v>1.0089999999999999</v>
      </c>
      <c r="L22" s="35">
        <v>-0.265647743813683</v>
      </c>
    </row>
    <row r="23" spans="1:12" x14ac:dyDescent="0.35">
      <c r="A23" s="38" t="s">
        <v>77</v>
      </c>
      <c r="B23" s="38" t="s">
        <v>76</v>
      </c>
      <c r="C23" s="36">
        <v>23.35</v>
      </c>
      <c r="D23" s="35">
        <v>-1.99370409233997E-2</v>
      </c>
      <c r="E23" s="37"/>
      <c r="F23" s="37"/>
      <c r="G23" s="36">
        <v>11.244999999999999</v>
      </c>
      <c r="H23" s="35">
        <v>0.90916808149405803</v>
      </c>
      <c r="I23" s="37"/>
      <c r="J23" s="37"/>
      <c r="K23" s="36">
        <v>34.594999999999999</v>
      </c>
      <c r="L23" s="35">
        <v>0.164226821470638</v>
      </c>
    </row>
    <row r="24" spans="1:12" x14ac:dyDescent="0.35">
      <c r="A24" s="38" t="s">
        <v>75</v>
      </c>
      <c r="B24" s="38" t="s">
        <v>74</v>
      </c>
      <c r="C24" s="36">
        <v>10.705</v>
      </c>
      <c r="D24" s="35">
        <v>-0.200403346280251</v>
      </c>
      <c r="E24" s="36">
        <v>64.61</v>
      </c>
      <c r="F24" s="35">
        <v>4.7180667433832001E-2</v>
      </c>
      <c r="G24" s="36">
        <v>0.13700000000000001</v>
      </c>
      <c r="H24" s="35">
        <v>5.3846153846153898E-2</v>
      </c>
      <c r="I24" s="37"/>
      <c r="J24" s="37"/>
      <c r="K24" s="36">
        <v>75.451999999999998</v>
      </c>
      <c r="L24" s="35">
        <v>3.1242937101984801E-3</v>
      </c>
    </row>
    <row r="25" spans="1:12" x14ac:dyDescent="0.35">
      <c r="A25" s="38" t="s">
        <v>73</v>
      </c>
      <c r="B25" s="38" t="s">
        <v>72</v>
      </c>
      <c r="C25" s="36">
        <v>5.94</v>
      </c>
      <c r="D25" s="35">
        <v>5.5812300035549198E-2</v>
      </c>
      <c r="E25" s="37"/>
      <c r="F25" s="37"/>
      <c r="G25" s="37"/>
      <c r="H25" s="37"/>
      <c r="I25" s="37"/>
      <c r="J25" s="37"/>
      <c r="K25" s="36">
        <v>5.94</v>
      </c>
      <c r="L25" s="35">
        <v>5.5812300035549198E-2</v>
      </c>
    </row>
    <row r="26" spans="1:12" x14ac:dyDescent="0.35">
      <c r="A26" s="38" t="s">
        <v>71</v>
      </c>
      <c r="B26" s="38" t="s">
        <v>70</v>
      </c>
      <c r="C26" s="36">
        <v>2.3410000000000002</v>
      </c>
      <c r="D26" s="35">
        <v>-3.3044196612969701E-2</v>
      </c>
      <c r="E26" s="37"/>
      <c r="F26" s="37"/>
      <c r="G26" s="36">
        <v>1.595</v>
      </c>
      <c r="H26" s="35">
        <v>5.7692307692307702E-2</v>
      </c>
      <c r="I26" s="37"/>
      <c r="J26" s="37"/>
      <c r="K26" s="36">
        <v>3.9359999999999999</v>
      </c>
      <c r="L26" s="35">
        <v>1.78162382285572E-3</v>
      </c>
    </row>
    <row r="27" spans="1:12" x14ac:dyDescent="0.35">
      <c r="A27" s="38" t="s">
        <v>69</v>
      </c>
      <c r="B27" s="38" t="s">
        <v>68</v>
      </c>
      <c r="C27" s="36">
        <v>6.2460000000000004</v>
      </c>
      <c r="D27" s="35">
        <v>0.130702389572773</v>
      </c>
      <c r="E27" s="37"/>
      <c r="F27" s="37"/>
      <c r="G27" s="36">
        <v>4.8010000000000002</v>
      </c>
      <c r="H27" s="35">
        <v>0.77093323496864596</v>
      </c>
      <c r="I27" s="37"/>
      <c r="J27" s="37"/>
      <c r="K27" s="36">
        <v>11.047000000000001</v>
      </c>
      <c r="L27" s="35">
        <v>0.34146933819065001</v>
      </c>
    </row>
    <row r="28" spans="1:12" x14ac:dyDescent="0.35">
      <c r="A28" s="38" t="s">
        <v>67</v>
      </c>
      <c r="B28" s="38" t="s">
        <v>66</v>
      </c>
      <c r="C28" s="36">
        <v>0.68799999999999994</v>
      </c>
      <c r="D28" s="35">
        <v>-8.0213903743315607E-2</v>
      </c>
      <c r="E28" s="37"/>
      <c r="F28" s="37"/>
      <c r="G28" s="36">
        <v>0.55700000000000005</v>
      </c>
      <c r="H28" s="35">
        <v>-0.115873015873016</v>
      </c>
      <c r="I28" s="37"/>
      <c r="J28" s="37"/>
      <c r="K28" s="36">
        <v>1.2450000000000001</v>
      </c>
      <c r="L28" s="35">
        <v>-9.6516690856313397E-2</v>
      </c>
    </row>
    <row r="29" spans="1:12" x14ac:dyDescent="0.35">
      <c r="A29" s="38" t="s">
        <v>65</v>
      </c>
      <c r="B29" s="38" t="s">
        <v>64</v>
      </c>
      <c r="C29" s="36">
        <v>10.897</v>
      </c>
      <c r="D29" s="35">
        <v>0.32760721247563401</v>
      </c>
      <c r="E29" s="37"/>
      <c r="F29" s="37"/>
      <c r="G29" s="36">
        <v>1.73</v>
      </c>
      <c r="H29" s="35">
        <v>-0.17697431018078</v>
      </c>
      <c r="I29" s="37"/>
      <c r="J29" s="37"/>
      <c r="K29" s="36">
        <v>12.627000000000001</v>
      </c>
      <c r="L29" s="35">
        <v>0.224733268671193</v>
      </c>
    </row>
    <row r="30" spans="1:12" x14ac:dyDescent="0.35">
      <c r="A30" s="38" t="s">
        <v>63</v>
      </c>
      <c r="B30" s="38" t="s">
        <v>62</v>
      </c>
      <c r="C30" s="36">
        <v>7.9420000000000002</v>
      </c>
      <c r="D30" s="35">
        <v>-0.19842551473556699</v>
      </c>
      <c r="E30" s="37"/>
      <c r="F30" s="37"/>
      <c r="G30" s="36">
        <v>0.185</v>
      </c>
      <c r="H30" s="35">
        <v>4.28571428571429</v>
      </c>
      <c r="I30" s="37"/>
      <c r="J30" s="37"/>
      <c r="K30" s="36">
        <v>8.1270000000000007</v>
      </c>
      <c r="L30" s="35">
        <v>-0.182641054007845</v>
      </c>
    </row>
    <row r="31" spans="1:12" x14ac:dyDescent="0.35">
      <c r="A31" s="38" t="s">
        <v>61</v>
      </c>
      <c r="B31" s="38" t="s">
        <v>60</v>
      </c>
      <c r="C31" s="36">
        <v>2.5790000000000002</v>
      </c>
      <c r="D31" s="35">
        <v>-0.19431427678850399</v>
      </c>
      <c r="E31" s="37"/>
      <c r="F31" s="37"/>
      <c r="G31" s="36">
        <v>1.413</v>
      </c>
      <c r="H31" s="35">
        <v>-0.24195278969957101</v>
      </c>
      <c r="I31" s="37"/>
      <c r="J31" s="37"/>
      <c r="K31" s="36">
        <v>3.992</v>
      </c>
      <c r="L31" s="35">
        <v>-0.21184600197433401</v>
      </c>
    </row>
    <row r="32" spans="1:12" x14ac:dyDescent="0.35">
      <c r="A32" s="38" t="s">
        <v>59</v>
      </c>
      <c r="B32" s="38" t="s">
        <v>58</v>
      </c>
      <c r="C32" s="36">
        <v>1.169</v>
      </c>
      <c r="D32" s="35">
        <v>0.99829059829059896</v>
      </c>
      <c r="E32" s="37"/>
      <c r="F32" s="37"/>
      <c r="G32" s="37"/>
      <c r="H32" s="37"/>
      <c r="I32" s="37"/>
      <c r="J32" s="37"/>
      <c r="K32" s="36">
        <v>1.169</v>
      </c>
      <c r="L32" s="35">
        <v>0.99829059829059896</v>
      </c>
    </row>
    <row r="33" spans="1:12" x14ac:dyDescent="0.35">
      <c r="A33" s="38" t="s">
        <v>57</v>
      </c>
      <c r="B33" s="38" t="s">
        <v>56</v>
      </c>
      <c r="C33" s="36">
        <v>595.69399999999996</v>
      </c>
      <c r="D33" s="35">
        <v>-8.1705452168658502E-2</v>
      </c>
      <c r="E33" s="36">
        <v>17325.728999999999</v>
      </c>
      <c r="F33" s="35">
        <v>7.9291610827745398E-2</v>
      </c>
      <c r="G33" s="36">
        <v>161.33699999999999</v>
      </c>
      <c r="H33" s="35">
        <v>-0.44913616498224501</v>
      </c>
      <c r="I33" s="36">
        <v>231.93100000000001</v>
      </c>
      <c r="J33" s="35">
        <v>-4.7204020065999596E-3</v>
      </c>
      <c r="K33" s="36">
        <v>18315.553</v>
      </c>
      <c r="L33" s="35">
        <v>6.3072450712858205E-2</v>
      </c>
    </row>
    <row r="34" spans="1:12" x14ac:dyDescent="0.35">
      <c r="A34" s="38" t="s">
        <v>55</v>
      </c>
      <c r="B34" s="38" t="s">
        <v>54</v>
      </c>
      <c r="C34" s="36">
        <v>6.2560000000000002</v>
      </c>
      <c r="D34" s="35">
        <v>9.0465400034861407E-2</v>
      </c>
      <c r="E34" s="37"/>
      <c r="F34" s="37"/>
      <c r="G34" s="36">
        <v>6.0179999999999998</v>
      </c>
      <c r="H34" s="35">
        <v>0.13162843174125599</v>
      </c>
      <c r="I34" s="37"/>
      <c r="J34" s="37"/>
      <c r="K34" s="36">
        <v>12.273999999999999</v>
      </c>
      <c r="L34" s="35">
        <v>0.11026684758028001</v>
      </c>
    </row>
    <row r="35" spans="1:12" x14ac:dyDescent="0.35">
      <c r="A35" s="38" t="s">
        <v>53</v>
      </c>
      <c r="B35" s="38" t="s">
        <v>52</v>
      </c>
      <c r="C35" s="36">
        <v>0.61</v>
      </c>
      <c r="D35" s="35">
        <v>-0.51004016064256996</v>
      </c>
      <c r="E35" s="37"/>
      <c r="F35" s="37"/>
      <c r="G35" s="36">
        <v>0.28499999999999998</v>
      </c>
      <c r="H35" s="35">
        <v>-0.20833333333333301</v>
      </c>
      <c r="I35" s="37"/>
      <c r="J35" s="37"/>
      <c r="K35" s="36">
        <v>0.89500000000000002</v>
      </c>
      <c r="L35" s="35">
        <v>-0.44236760124610602</v>
      </c>
    </row>
    <row r="36" spans="1:12" x14ac:dyDescent="0.35">
      <c r="A36" s="38" t="s">
        <v>51</v>
      </c>
      <c r="B36" s="38" t="s">
        <v>50</v>
      </c>
      <c r="C36" s="36">
        <v>3.2000000000000001E-2</v>
      </c>
      <c r="D36" s="35">
        <v>-0.64044943820224698</v>
      </c>
      <c r="E36" s="37"/>
      <c r="F36" s="37"/>
      <c r="G36" s="36">
        <v>0.77600000000000002</v>
      </c>
      <c r="H36" s="35">
        <v>-0.17270788912580001</v>
      </c>
      <c r="I36" s="37"/>
      <c r="J36" s="37"/>
      <c r="K36" s="36">
        <v>0.80800000000000005</v>
      </c>
      <c r="L36" s="35">
        <v>-0.21324245374878301</v>
      </c>
    </row>
    <row r="37" spans="1:12" x14ac:dyDescent="0.35">
      <c r="A37" s="38" t="s">
        <v>49</v>
      </c>
      <c r="B37" s="38" t="s">
        <v>48</v>
      </c>
      <c r="C37" s="36">
        <v>0.58099999999999996</v>
      </c>
      <c r="D37" s="35">
        <v>0.202898550724638</v>
      </c>
      <c r="E37" s="37"/>
      <c r="F37" s="37"/>
      <c r="G37" s="36">
        <v>6.0000000000000001E-3</v>
      </c>
      <c r="H37" s="37"/>
      <c r="I37" s="37"/>
      <c r="J37" s="37"/>
      <c r="K37" s="36">
        <v>0.58699999999999997</v>
      </c>
      <c r="L37" s="35">
        <v>0.21532091097308501</v>
      </c>
    </row>
    <row r="38" spans="1:12" x14ac:dyDescent="0.35">
      <c r="A38" s="38" t="s">
        <v>47</v>
      </c>
      <c r="B38" s="38" t="s">
        <v>46</v>
      </c>
      <c r="C38" s="36">
        <v>3.423</v>
      </c>
      <c r="D38" s="35">
        <v>-0.14210526315789501</v>
      </c>
      <c r="E38" s="37"/>
      <c r="F38" s="37"/>
      <c r="G38" s="36">
        <v>1.7729999999999999</v>
      </c>
      <c r="H38" s="35">
        <v>0.33408577878103801</v>
      </c>
      <c r="I38" s="37"/>
      <c r="J38" s="37"/>
      <c r="K38" s="36">
        <v>5.1959999999999997</v>
      </c>
      <c r="L38" s="35">
        <v>-2.31246474901298E-2</v>
      </c>
    </row>
    <row r="39" spans="1:12" x14ac:dyDescent="0.35">
      <c r="A39" s="38" t="s">
        <v>45</v>
      </c>
      <c r="B39" s="38" t="s">
        <v>44</v>
      </c>
      <c r="C39" s="36">
        <v>4.0739999999999998</v>
      </c>
      <c r="D39" s="35">
        <v>-0.15756823821339999</v>
      </c>
      <c r="E39" s="37"/>
      <c r="F39" s="37"/>
      <c r="G39" s="36">
        <v>6.4000000000000001E-2</v>
      </c>
      <c r="H39" s="35">
        <v>-0.27272727272727298</v>
      </c>
      <c r="I39" s="37"/>
      <c r="J39" s="37"/>
      <c r="K39" s="36">
        <v>4.1379999999999999</v>
      </c>
      <c r="L39" s="35">
        <v>-0.159626320064988</v>
      </c>
    </row>
    <row r="40" spans="1:12" x14ac:dyDescent="0.35">
      <c r="A40" s="38" t="s">
        <v>43</v>
      </c>
      <c r="B40" s="38" t="s">
        <v>42</v>
      </c>
      <c r="C40" s="36">
        <v>197.12200000000001</v>
      </c>
      <c r="D40" s="35">
        <v>0.75888714397887103</v>
      </c>
      <c r="E40" s="36">
        <v>686.15200000000004</v>
      </c>
      <c r="F40" s="35">
        <v>-0.19772325479154801</v>
      </c>
      <c r="G40" s="36">
        <v>3.4729999999999999</v>
      </c>
      <c r="H40" s="35">
        <v>7.4566831683168203E-2</v>
      </c>
      <c r="I40" s="36">
        <v>1.7250000000000001</v>
      </c>
      <c r="J40" s="35">
        <v>-5.7891862370289399E-2</v>
      </c>
      <c r="K40" s="36">
        <v>904.125</v>
      </c>
      <c r="L40" s="35">
        <v>-7.2720839358788897E-2</v>
      </c>
    </row>
    <row r="41" spans="1:12" x14ac:dyDescent="0.35">
      <c r="A41" s="38" t="s">
        <v>41</v>
      </c>
      <c r="B41" s="38" t="s">
        <v>40</v>
      </c>
      <c r="C41" s="36">
        <v>8.0150000000000006</v>
      </c>
      <c r="D41" s="35">
        <v>0.102475928473178</v>
      </c>
      <c r="E41" s="37"/>
      <c r="F41" s="37"/>
      <c r="G41" s="36">
        <v>4.9969999999999999</v>
      </c>
      <c r="H41" s="35">
        <v>0.41799091940976202</v>
      </c>
      <c r="I41" s="37"/>
      <c r="J41" s="37"/>
      <c r="K41" s="36">
        <v>13.012</v>
      </c>
      <c r="L41" s="35">
        <v>0.20548452844172699</v>
      </c>
    </row>
    <row r="42" spans="1:12" x14ac:dyDescent="0.35">
      <c r="A42" s="38" t="s">
        <v>39</v>
      </c>
      <c r="B42" s="38" t="s">
        <v>38</v>
      </c>
      <c r="C42" s="36">
        <v>18.905999999999999</v>
      </c>
      <c r="D42" s="35">
        <v>0.213790446841294</v>
      </c>
      <c r="E42" s="37"/>
      <c r="F42" s="37"/>
      <c r="G42" s="36">
        <v>16.14</v>
      </c>
      <c r="H42" s="35">
        <v>-0.42684659090909099</v>
      </c>
      <c r="I42" s="37"/>
      <c r="J42" s="37"/>
      <c r="K42" s="36">
        <v>35.045999999999999</v>
      </c>
      <c r="L42" s="35">
        <v>-0.198692152917505</v>
      </c>
    </row>
    <row r="43" spans="1:12" x14ac:dyDescent="0.35">
      <c r="A43" s="38" t="s">
        <v>37</v>
      </c>
      <c r="B43" s="38" t="s">
        <v>36</v>
      </c>
      <c r="C43" s="36">
        <v>1.607</v>
      </c>
      <c r="D43" s="35">
        <v>-9.6683530073074703E-2</v>
      </c>
      <c r="E43" s="37"/>
      <c r="F43" s="37"/>
      <c r="G43" s="36">
        <v>3.5110000000000001</v>
      </c>
      <c r="H43" s="35">
        <v>0.667141500474834</v>
      </c>
      <c r="I43" s="37"/>
      <c r="J43" s="37"/>
      <c r="K43" s="36">
        <v>5.1180000000000003</v>
      </c>
      <c r="L43" s="35">
        <v>0.31737451737451799</v>
      </c>
    </row>
    <row r="44" spans="1:12" x14ac:dyDescent="0.35">
      <c r="A44" s="38" t="s">
        <v>35</v>
      </c>
      <c r="B44" s="38" t="s">
        <v>34</v>
      </c>
      <c r="C44" s="36">
        <v>1.171</v>
      </c>
      <c r="D44" s="35">
        <v>-9.1543832428238894E-2</v>
      </c>
      <c r="E44" s="37"/>
      <c r="F44" s="37"/>
      <c r="G44" s="36">
        <v>3.0000000000000001E-3</v>
      </c>
      <c r="H44" s="35">
        <v>-0.57142857142857095</v>
      </c>
      <c r="I44" s="37"/>
      <c r="J44" s="37"/>
      <c r="K44" s="36">
        <v>1.1739999999999999</v>
      </c>
      <c r="L44" s="35">
        <v>-9.4135802469135901E-2</v>
      </c>
    </row>
    <row r="45" spans="1:12" x14ac:dyDescent="0.35">
      <c r="A45" s="38" t="s">
        <v>33</v>
      </c>
      <c r="B45" s="38" t="s">
        <v>32</v>
      </c>
      <c r="C45" s="36">
        <v>117.848</v>
      </c>
      <c r="D45" s="35">
        <v>-0.21040395039229201</v>
      </c>
      <c r="E45" s="36">
        <v>1.222</v>
      </c>
      <c r="F45" s="35">
        <v>0.70670391061452498</v>
      </c>
      <c r="G45" s="36">
        <v>62.994</v>
      </c>
      <c r="H45" s="35">
        <v>-0.62942744027624997</v>
      </c>
      <c r="I45" s="37"/>
      <c r="J45" s="37"/>
      <c r="K45" s="36">
        <v>182.27</v>
      </c>
      <c r="L45" s="35">
        <v>-0.43033148100688201</v>
      </c>
    </row>
    <row r="46" spans="1:12" x14ac:dyDescent="0.35">
      <c r="A46" s="38" t="s">
        <v>31</v>
      </c>
      <c r="B46" s="38" t="s">
        <v>30</v>
      </c>
      <c r="C46" s="36">
        <v>174.51900000000001</v>
      </c>
      <c r="D46" s="35">
        <v>-1.9843766083744601E-3</v>
      </c>
      <c r="E46" s="36">
        <v>2.69</v>
      </c>
      <c r="F46" s="35">
        <v>9.2164027608607299E-2</v>
      </c>
      <c r="G46" s="36">
        <v>6.2290000000000001</v>
      </c>
      <c r="H46" s="35">
        <v>0.49412329095706398</v>
      </c>
      <c r="I46" s="36">
        <v>7.3999999999999996E-2</v>
      </c>
      <c r="J46" s="35">
        <v>-0.53749999999999998</v>
      </c>
      <c r="K46" s="36">
        <v>183.512</v>
      </c>
      <c r="L46" s="35">
        <v>1.0205991478492601E-2</v>
      </c>
    </row>
    <row r="47" spans="1:12" x14ac:dyDescent="0.35">
      <c r="A47" s="38" t="s">
        <v>29</v>
      </c>
      <c r="B47" s="38" t="s">
        <v>28</v>
      </c>
      <c r="C47" s="36">
        <v>5.7039999999999997</v>
      </c>
      <c r="D47" s="35">
        <v>0.103715170278638</v>
      </c>
      <c r="E47" s="37"/>
      <c r="F47" s="37"/>
      <c r="G47" s="36">
        <v>1.7110000000000001</v>
      </c>
      <c r="H47" s="35">
        <v>-0.52511795725784105</v>
      </c>
      <c r="I47" s="37"/>
      <c r="J47" s="37"/>
      <c r="K47" s="36">
        <v>7.43</v>
      </c>
      <c r="L47" s="35">
        <v>-0.152890206361874</v>
      </c>
    </row>
    <row r="48" spans="1:12" x14ac:dyDescent="0.35">
      <c r="A48" s="38" t="s">
        <v>27</v>
      </c>
      <c r="B48" s="38" t="s">
        <v>26</v>
      </c>
      <c r="C48" s="36">
        <v>0.29099999999999998</v>
      </c>
      <c r="D48" s="35">
        <v>-0.74179236912156199</v>
      </c>
      <c r="E48" s="37"/>
      <c r="F48" s="37"/>
      <c r="G48" s="36">
        <v>0.29099999999999998</v>
      </c>
      <c r="H48" s="35">
        <v>1.7482517482517501E-2</v>
      </c>
      <c r="I48" s="37"/>
      <c r="J48" s="37"/>
      <c r="K48" s="36">
        <v>0.58199999999999996</v>
      </c>
      <c r="L48" s="35">
        <v>-0.58811040339702803</v>
      </c>
    </row>
    <row r="49" spans="1:12" x14ac:dyDescent="0.35">
      <c r="A49" s="38" t="s">
        <v>25</v>
      </c>
      <c r="B49" s="38" t="s">
        <v>24</v>
      </c>
      <c r="C49" s="36">
        <v>2.8000000000000001E-2</v>
      </c>
      <c r="D49" s="37"/>
      <c r="E49" s="37"/>
      <c r="F49" s="37"/>
      <c r="G49" s="36">
        <v>0.89500000000000002</v>
      </c>
      <c r="H49" s="37"/>
      <c r="I49" s="37"/>
      <c r="J49" s="37"/>
      <c r="K49" s="36">
        <v>0.92300000000000004</v>
      </c>
      <c r="L49" s="37"/>
    </row>
    <row r="50" spans="1:12" x14ac:dyDescent="0.35">
      <c r="A50" s="38" t="s">
        <v>23</v>
      </c>
      <c r="B50" s="38" t="s">
        <v>22</v>
      </c>
      <c r="C50" s="36">
        <v>1.5640000000000001</v>
      </c>
      <c r="D50" s="35">
        <v>0.152542372881356</v>
      </c>
      <c r="E50" s="37"/>
      <c r="F50" s="37"/>
      <c r="G50" s="36">
        <v>3.0000000000000001E-3</v>
      </c>
      <c r="H50" s="35">
        <v>-0.5</v>
      </c>
      <c r="I50" s="37"/>
      <c r="J50" s="37"/>
      <c r="K50" s="36">
        <v>1.5669999999999999</v>
      </c>
      <c r="L50" s="35">
        <v>0.14966984592810001</v>
      </c>
    </row>
    <row r="51" spans="1:12" x14ac:dyDescent="0.35">
      <c r="A51" s="38" t="s">
        <v>21</v>
      </c>
      <c r="B51" s="38" t="s">
        <v>20</v>
      </c>
      <c r="C51" s="36">
        <v>18.956</v>
      </c>
      <c r="D51" s="35">
        <v>-0.41975573173344799</v>
      </c>
      <c r="E51" s="36">
        <v>51.704999999999998</v>
      </c>
      <c r="F51" s="35">
        <v>9.0749414519905609E-3</v>
      </c>
      <c r="G51" s="36">
        <v>0.35299999999999998</v>
      </c>
      <c r="H51" s="35">
        <v>0.25177304964538999</v>
      </c>
      <c r="I51" s="36">
        <v>4.5999999999999999E-2</v>
      </c>
      <c r="J51" s="37"/>
      <c r="K51" s="36">
        <v>71.06</v>
      </c>
      <c r="L51" s="35">
        <v>-0.155966789799385</v>
      </c>
    </row>
    <row r="52" spans="1:12" ht="0" hidden="1" customHeight="1" x14ac:dyDescent="0.35"/>
  </sheetData>
  <mergeCells count="10">
    <mergeCell ref="C6:D6"/>
    <mergeCell ref="E6:F6"/>
    <mergeCell ref="G6:H6"/>
    <mergeCell ref="I6:J6"/>
    <mergeCell ref="K6:L6"/>
    <mergeCell ref="A1:L1"/>
    <mergeCell ref="A3:L3"/>
    <mergeCell ref="C5:F5"/>
    <mergeCell ref="G5:J5"/>
    <mergeCell ref="K5:L5"/>
  </mergeCells>
  <pageMargins left="0.25" right="0.25" top="0.75" bottom="0.75" header="0.3" footer="0.3"/>
  <pageSetup paperSize="9" fitToHeight="0" orientation="landscape" horizontalDpi="300" verticalDpi="300" r:id="rId1"/>
  <headerFooter alignWithMargins="0">
    <oddFooter>&amp;L&amp;"Arial,Regular"&amp;7 Rapportdato 08.10.2026 10:22:07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C268-8F15-4984-ADBD-7551B032426B}">
  <sheetPr>
    <pageSetUpPr fitToPage="1"/>
  </sheetPr>
  <dimension ref="A1:L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P25" sqref="P25"/>
    </sheetView>
  </sheetViews>
  <sheetFormatPr baseColWidth="10" defaultRowHeight="14.5" x14ac:dyDescent="0.35"/>
  <cols>
    <col min="1" max="1" width="33.36328125" customWidth="1"/>
    <col min="2" max="2" width="6.6328125" customWidth="1"/>
    <col min="3" max="3" width="9.26953125" customWidth="1"/>
    <col min="4" max="4" width="9.36328125" customWidth="1"/>
    <col min="5" max="5" width="10.6328125" customWidth="1"/>
    <col min="6" max="6" width="10.81640625" customWidth="1"/>
    <col min="7" max="8" width="9.36328125" customWidth="1"/>
    <col min="9" max="10" width="10.6328125" customWidth="1"/>
    <col min="11" max="11" width="9.26953125" customWidth="1"/>
    <col min="12" max="12" width="9.36328125" customWidth="1"/>
    <col min="13" max="13" width="18" customWidth="1"/>
  </cols>
  <sheetData>
    <row r="1" spans="1:12" ht="25.5" customHeight="1" x14ac:dyDescent="0.35">
      <c r="A1" s="18" t="s">
        <v>172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.75" customHeight="1" x14ac:dyDescent="0.35"/>
    <row r="3" spans="1:12" ht="14.15" customHeight="1" x14ac:dyDescent="0.35">
      <c r="A3" s="89" t="s">
        <v>170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2.5" customHeight="1" x14ac:dyDescent="0.35"/>
    <row r="5" spans="1:12" x14ac:dyDescent="0.35">
      <c r="A5" s="81" t="s">
        <v>1</v>
      </c>
      <c r="B5" s="81" t="s">
        <v>1</v>
      </c>
      <c r="C5" s="88" t="s">
        <v>15</v>
      </c>
      <c r="D5" s="70"/>
      <c r="E5" s="70"/>
      <c r="F5" s="54"/>
      <c r="G5" s="88" t="s">
        <v>169</v>
      </c>
      <c r="H5" s="70"/>
      <c r="I5" s="70"/>
      <c r="J5" s="54"/>
      <c r="K5" s="62" t="s">
        <v>1</v>
      </c>
      <c r="L5" s="61"/>
    </row>
    <row r="6" spans="1:12" ht="15" x14ac:dyDescent="0.35">
      <c r="A6" s="57" t="s">
        <v>1</v>
      </c>
      <c r="B6" s="57" t="s">
        <v>1</v>
      </c>
      <c r="C6" s="66" t="s">
        <v>8</v>
      </c>
      <c r="D6" s="65"/>
      <c r="E6" s="62" t="s">
        <v>11</v>
      </c>
      <c r="F6" s="61"/>
      <c r="G6" s="87" t="s">
        <v>8</v>
      </c>
      <c r="H6" s="54"/>
      <c r="I6" s="86" t="s">
        <v>11</v>
      </c>
      <c r="J6" s="49"/>
      <c r="K6" s="86" t="s">
        <v>164</v>
      </c>
      <c r="L6" s="49"/>
    </row>
    <row r="7" spans="1:12" x14ac:dyDescent="0.35">
      <c r="A7" s="85" t="s">
        <v>108</v>
      </c>
      <c r="B7" s="84" t="s">
        <v>107</v>
      </c>
      <c r="C7" s="76" t="s">
        <v>168</v>
      </c>
      <c r="D7" s="76" t="s">
        <v>7</v>
      </c>
      <c r="E7" s="76" t="s">
        <v>168</v>
      </c>
      <c r="F7" s="76" t="s">
        <v>7</v>
      </c>
      <c r="G7" s="76" t="s">
        <v>168</v>
      </c>
      <c r="H7" s="76" t="s">
        <v>7</v>
      </c>
      <c r="I7" s="76" t="s">
        <v>168</v>
      </c>
      <c r="J7" s="76" t="s">
        <v>7</v>
      </c>
      <c r="K7" s="76" t="s">
        <v>168</v>
      </c>
      <c r="L7" s="76" t="s">
        <v>7</v>
      </c>
    </row>
    <row r="8" spans="1:12" ht="3" customHeight="1" x14ac:dyDescent="0.35">
      <c r="A8" s="83" t="s">
        <v>1</v>
      </c>
      <c r="B8" s="82" t="s">
        <v>1</v>
      </c>
      <c r="C8" s="73" t="s">
        <v>1</v>
      </c>
      <c r="D8" s="73" t="s">
        <v>1</v>
      </c>
      <c r="E8" s="73" t="s">
        <v>1</v>
      </c>
      <c r="F8" s="73" t="s">
        <v>1</v>
      </c>
      <c r="G8" s="73" t="s">
        <v>1</v>
      </c>
      <c r="H8" s="73" t="s">
        <v>1</v>
      </c>
      <c r="I8" s="73" t="s">
        <v>1</v>
      </c>
      <c r="J8" s="73" t="s">
        <v>1</v>
      </c>
      <c r="K8" s="73" t="s">
        <v>1</v>
      </c>
      <c r="L8" s="73" t="s">
        <v>1</v>
      </c>
    </row>
    <row r="9" spans="1:12" x14ac:dyDescent="0.35">
      <c r="A9" s="38" t="s">
        <v>105</v>
      </c>
      <c r="B9" s="38" t="s">
        <v>104</v>
      </c>
      <c r="C9" s="36">
        <v>143.48400000000001</v>
      </c>
      <c r="D9" s="35">
        <v>-0.26376552806982401</v>
      </c>
      <c r="E9" s="37"/>
      <c r="F9" s="37"/>
      <c r="G9" s="36">
        <v>75.316999999999993</v>
      </c>
      <c r="H9" s="35">
        <v>0.87575025527357797</v>
      </c>
      <c r="I9" s="37"/>
      <c r="J9" s="37"/>
      <c r="K9" s="36">
        <v>218.82300000000001</v>
      </c>
      <c r="L9" s="35">
        <v>-7.1312164192406602E-2</v>
      </c>
    </row>
    <row r="10" spans="1:12" x14ac:dyDescent="0.35">
      <c r="A10" s="38" t="s">
        <v>103</v>
      </c>
      <c r="B10" s="38" t="s">
        <v>102</v>
      </c>
      <c r="C10" s="36">
        <v>12.409000000000001</v>
      </c>
      <c r="D10" s="35">
        <v>4.1810091512047801E-2</v>
      </c>
      <c r="E10" s="37"/>
      <c r="F10" s="37"/>
      <c r="G10" s="36">
        <v>3.605</v>
      </c>
      <c r="H10" s="35">
        <v>-0.48843479494820502</v>
      </c>
      <c r="I10" s="37"/>
      <c r="J10" s="37"/>
      <c r="K10" s="36">
        <v>16.013999999999999</v>
      </c>
      <c r="L10" s="35">
        <v>-0.155290642472835</v>
      </c>
    </row>
    <row r="11" spans="1:12" x14ac:dyDescent="0.35">
      <c r="A11" s="38" t="s">
        <v>101</v>
      </c>
      <c r="B11" s="38" t="s">
        <v>100</v>
      </c>
      <c r="C11" s="36">
        <v>62.286999999999999</v>
      </c>
      <c r="D11" s="35">
        <v>0.23833475814628499</v>
      </c>
      <c r="E11" s="37"/>
      <c r="F11" s="37"/>
      <c r="G11" s="36">
        <v>6.8739999999999997</v>
      </c>
      <c r="H11" s="35">
        <v>2.4352823588205901</v>
      </c>
      <c r="I11" s="37"/>
      <c r="J11" s="37"/>
      <c r="K11" s="36">
        <v>69.161000000000001</v>
      </c>
      <c r="L11" s="35">
        <v>0.32239005736137699</v>
      </c>
    </row>
    <row r="12" spans="1:12" x14ac:dyDescent="0.35">
      <c r="A12" s="38" t="s">
        <v>99</v>
      </c>
      <c r="B12" s="38" t="s">
        <v>98</v>
      </c>
      <c r="C12" s="36">
        <v>3076.9070000000002</v>
      </c>
      <c r="D12" s="35">
        <v>-0.15062236666341799</v>
      </c>
      <c r="E12" s="36">
        <v>621.54200000000003</v>
      </c>
      <c r="F12" s="35">
        <v>-8.5816098334401993E-3</v>
      </c>
      <c r="G12" s="36">
        <v>28.713000000000001</v>
      </c>
      <c r="H12" s="35">
        <v>0.54987585015653695</v>
      </c>
      <c r="I12" s="36">
        <v>2.1000000000000001E-2</v>
      </c>
      <c r="J12" s="35">
        <v>-0.92134831460674205</v>
      </c>
      <c r="K12" s="36">
        <v>3741.4340000000002</v>
      </c>
      <c r="L12" s="35">
        <v>-0.126473627513286</v>
      </c>
    </row>
    <row r="13" spans="1:12" x14ac:dyDescent="0.35">
      <c r="A13" s="38" t="s">
        <v>97</v>
      </c>
      <c r="B13" s="38" t="s">
        <v>96</v>
      </c>
      <c r="C13" s="36">
        <v>2.7759999999999998</v>
      </c>
      <c r="D13" s="35">
        <v>-0.73761814744801502</v>
      </c>
      <c r="E13" s="37"/>
      <c r="F13" s="37"/>
      <c r="G13" s="36">
        <v>1.9490000000000001</v>
      </c>
      <c r="H13" s="35">
        <v>-0.68246985988921505</v>
      </c>
      <c r="I13" s="37"/>
      <c r="J13" s="37"/>
      <c r="K13" s="36">
        <v>4.7249999999999996</v>
      </c>
      <c r="L13" s="35">
        <v>-0.71737049886350002</v>
      </c>
    </row>
    <row r="14" spans="1:12" x14ac:dyDescent="0.35">
      <c r="A14" s="38" t="s">
        <v>95</v>
      </c>
      <c r="B14" s="38" t="s">
        <v>94</v>
      </c>
      <c r="C14" s="36">
        <v>768.10900000000004</v>
      </c>
      <c r="D14" s="35">
        <v>-2.6969884684424399E-2</v>
      </c>
      <c r="E14" s="36">
        <v>1.875</v>
      </c>
      <c r="F14" s="35">
        <v>-0.63350273651290101</v>
      </c>
      <c r="G14" s="36">
        <v>626.53099999999995</v>
      </c>
      <c r="H14" s="35">
        <v>-0.20234891211631301</v>
      </c>
      <c r="I14" s="37"/>
      <c r="J14" s="37"/>
      <c r="K14" s="36">
        <v>1398.9280000000001</v>
      </c>
      <c r="L14" s="35">
        <v>-0.115861589508611</v>
      </c>
    </row>
    <row r="15" spans="1:12" x14ac:dyDescent="0.35">
      <c r="A15" s="38" t="s">
        <v>93</v>
      </c>
      <c r="B15" s="38" t="s">
        <v>92</v>
      </c>
      <c r="C15" s="36">
        <v>28.887</v>
      </c>
      <c r="D15" s="35">
        <v>-0.21802333450637501</v>
      </c>
      <c r="E15" s="37"/>
      <c r="F15" s="37"/>
      <c r="G15" s="36">
        <v>16.495999999999999</v>
      </c>
      <c r="H15" s="35">
        <v>-2.71290398678934E-2</v>
      </c>
      <c r="I15" s="37"/>
      <c r="J15" s="37"/>
      <c r="K15" s="36">
        <v>46.244</v>
      </c>
      <c r="L15" s="35">
        <v>-0.143248851341337</v>
      </c>
    </row>
    <row r="16" spans="1:12" x14ac:dyDescent="0.35">
      <c r="A16" s="38" t="s">
        <v>91</v>
      </c>
      <c r="B16" s="38" t="s">
        <v>90</v>
      </c>
      <c r="C16" s="36">
        <v>6.5069999999999997</v>
      </c>
      <c r="D16" s="35">
        <v>-0.48561264822134398</v>
      </c>
      <c r="E16" s="37"/>
      <c r="F16" s="37"/>
      <c r="G16" s="36">
        <v>4.4660000000000002</v>
      </c>
      <c r="H16" s="35">
        <v>-0.36831683168316798</v>
      </c>
      <c r="I16" s="37"/>
      <c r="J16" s="37"/>
      <c r="K16" s="36">
        <v>10.973000000000001</v>
      </c>
      <c r="L16" s="35">
        <v>-0.44355983772819502</v>
      </c>
    </row>
    <row r="17" spans="1:12" x14ac:dyDescent="0.35">
      <c r="A17" s="38" t="s">
        <v>89</v>
      </c>
      <c r="B17" s="38" t="s">
        <v>88</v>
      </c>
      <c r="C17" s="36">
        <v>187.58699999999999</v>
      </c>
      <c r="D17" s="35">
        <v>-0.303737658674189</v>
      </c>
      <c r="E17" s="36">
        <v>0.155</v>
      </c>
      <c r="F17" s="35">
        <v>0.55000000000000004</v>
      </c>
      <c r="G17" s="36">
        <v>140.93600000000001</v>
      </c>
      <c r="H17" s="35">
        <v>0.106647612167659</v>
      </c>
      <c r="I17" s="36">
        <v>0.155</v>
      </c>
      <c r="J17" s="35">
        <v>0.55000000000000004</v>
      </c>
      <c r="K17" s="36">
        <v>330.20499999999998</v>
      </c>
      <c r="L17" s="35">
        <v>-0.17216542401436</v>
      </c>
    </row>
    <row r="18" spans="1:12" x14ac:dyDescent="0.35">
      <c r="A18" s="38" t="s">
        <v>87</v>
      </c>
      <c r="B18" s="38" t="s">
        <v>86</v>
      </c>
      <c r="C18" s="36">
        <v>24.126999999999999</v>
      </c>
      <c r="D18" s="35">
        <v>-0.37221586178184901</v>
      </c>
      <c r="E18" s="37"/>
      <c r="F18" s="37"/>
      <c r="G18" s="36">
        <v>5.8280000000000003</v>
      </c>
      <c r="H18" s="35">
        <v>-0.16456422018348599</v>
      </c>
      <c r="I18" s="37"/>
      <c r="J18" s="37"/>
      <c r="K18" s="36">
        <v>29.954999999999998</v>
      </c>
      <c r="L18" s="35">
        <v>-0.34031448202959802</v>
      </c>
    </row>
    <row r="19" spans="1:12" x14ac:dyDescent="0.35">
      <c r="A19" s="38" t="s">
        <v>85</v>
      </c>
      <c r="B19" s="38" t="s">
        <v>84</v>
      </c>
      <c r="C19" s="36">
        <v>138.654</v>
      </c>
      <c r="D19" s="35">
        <v>-0.26439208654085899</v>
      </c>
      <c r="E19" s="37"/>
      <c r="F19" s="37"/>
      <c r="G19" s="36">
        <v>21.378</v>
      </c>
      <c r="H19" s="35">
        <v>-6.6951815642458098E-2</v>
      </c>
      <c r="I19" s="37"/>
      <c r="J19" s="37"/>
      <c r="K19" s="36">
        <v>161.578</v>
      </c>
      <c r="L19" s="35">
        <v>-0.24548795464839901</v>
      </c>
    </row>
    <row r="20" spans="1:12" x14ac:dyDescent="0.35">
      <c r="A20" s="38" t="s">
        <v>83</v>
      </c>
      <c r="B20" s="38" t="s">
        <v>82</v>
      </c>
      <c r="C20" s="36">
        <v>245.09100000000001</v>
      </c>
      <c r="D20" s="35">
        <v>0.13495378517050399</v>
      </c>
      <c r="E20" s="36">
        <v>2.2109999999999999</v>
      </c>
      <c r="F20" s="35">
        <v>-0.99674182619831098</v>
      </c>
      <c r="G20" s="36">
        <v>90.888999999999996</v>
      </c>
      <c r="H20" s="35">
        <v>0.38965506696838098</v>
      </c>
      <c r="I20" s="37"/>
      <c r="J20" s="37"/>
      <c r="K20" s="36">
        <v>338.19099999999997</v>
      </c>
      <c r="L20" s="35">
        <v>-0.64770046033503703</v>
      </c>
    </row>
    <row r="21" spans="1:12" x14ac:dyDescent="0.35">
      <c r="A21" s="38" t="s">
        <v>81</v>
      </c>
      <c r="B21" s="38" t="s">
        <v>80</v>
      </c>
      <c r="C21" s="36">
        <v>4.0209999999999999</v>
      </c>
      <c r="D21" s="35">
        <v>-0.69623026365490703</v>
      </c>
      <c r="E21" s="37"/>
      <c r="F21" s="37"/>
      <c r="G21" s="36">
        <v>2.0419999999999998</v>
      </c>
      <c r="H21" s="35">
        <v>-0.411866359447005</v>
      </c>
      <c r="I21" s="37"/>
      <c r="J21" s="37"/>
      <c r="K21" s="36">
        <v>6.0629999999999997</v>
      </c>
      <c r="L21" s="35">
        <v>-0.63714166018313501</v>
      </c>
    </row>
    <row r="22" spans="1:12" x14ac:dyDescent="0.35">
      <c r="A22" s="38" t="s">
        <v>79</v>
      </c>
      <c r="B22" s="38" t="s">
        <v>78</v>
      </c>
      <c r="C22" s="36">
        <v>7.4390000000000001</v>
      </c>
      <c r="D22" s="35">
        <v>-0.28174181712851198</v>
      </c>
      <c r="E22" s="37"/>
      <c r="F22" s="37"/>
      <c r="G22" s="36">
        <v>3.802</v>
      </c>
      <c r="H22" s="35">
        <v>1.9576293912577099E-2</v>
      </c>
      <c r="I22" s="37"/>
      <c r="J22" s="37"/>
      <c r="K22" s="36">
        <v>11.301</v>
      </c>
      <c r="L22" s="35">
        <v>-0.19771404231151499</v>
      </c>
    </row>
    <row r="23" spans="1:12" x14ac:dyDescent="0.35">
      <c r="A23" s="38" t="s">
        <v>77</v>
      </c>
      <c r="B23" s="38" t="s">
        <v>76</v>
      </c>
      <c r="C23" s="36">
        <v>196.47399999999999</v>
      </c>
      <c r="D23" s="35">
        <v>-0.16737720896724201</v>
      </c>
      <c r="E23" s="37"/>
      <c r="F23" s="37"/>
      <c r="G23" s="36">
        <v>59.598999999999997</v>
      </c>
      <c r="H23" s="35">
        <v>0.21185441236274899</v>
      </c>
      <c r="I23" s="37"/>
      <c r="J23" s="37"/>
      <c r="K23" s="36">
        <v>256.26100000000002</v>
      </c>
      <c r="L23" s="35">
        <v>-0.101963505363457</v>
      </c>
    </row>
    <row r="24" spans="1:12" x14ac:dyDescent="0.35">
      <c r="A24" s="38" t="s">
        <v>75</v>
      </c>
      <c r="B24" s="38" t="s">
        <v>74</v>
      </c>
      <c r="C24" s="36">
        <v>97.600999999999999</v>
      </c>
      <c r="D24" s="35">
        <v>-0.37056790187151001</v>
      </c>
      <c r="E24" s="36">
        <v>561.44100000000003</v>
      </c>
      <c r="F24" s="35">
        <v>1.76083780717241E-2</v>
      </c>
      <c r="G24" s="36">
        <v>2.2599999999999998</v>
      </c>
      <c r="H24" s="35">
        <v>-0.49665924276169299</v>
      </c>
      <c r="I24" s="37"/>
      <c r="J24" s="37"/>
      <c r="K24" s="36">
        <v>661.30200000000002</v>
      </c>
      <c r="L24" s="35">
        <v>-7.0262260325779799E-2</v>
      </c>
    </row>
    <row r="25" spans="1:12" x14ac:dyDescent="0.35">
      <c r="A25" s="38" t="s">
        <v>73</v>
      </c>
      <c r="B25" s="38" t="s">
        <v>72</v>
      </c>
      <c r="C25" s="36">
        <v>35.295000000000002</v>
      </c>
      <c r="D25" s="35">
        <v>-0.29275623685001501</v>
      </c>
      <c r="E25" s="37"/>
      <c r="F25" s="37"/>
      <c r="G25" s="36">
        <v>2E-3</v>
      </c>
      <c r="H25" s="35">
        <v>-0.95</v>
      </c>
      <c r="I25" s="37"/>
      <c r="J25" s="37"/>
      <c r="K25" s="36">
        <v>35.613</v>
      </c>
      <c r="L25" s="35">
        <v>-0.28779697624190098</v>
      </c>
    </row>
    <row r="26" spans="1:12" x14ac:dyDescent="0.35">
      <c r="A26" s="38" t="s">
        <v>71</v>
      </c>
      <c r="B26" s="38" t="s">
        <v>70</v>
      </c>
      <c r="C26" s="36">
        <v>22.481999999999999</v>
      </c>
      <c r="D26" s="35">
        <v>-0.19710010356773</v>
      </c>
      <c r="E26" s="37"/>
      <c r="F26" s="37"/>
      <c r="G26" s="36">
        <v>11.683</v>
      </c>
      <c r="H26" s="35">
        <v>-0.10680428134556599</v>
      </c>
      <c r="I26" s="37"/>
      <c r="J26" s="37"/>
      <c r="K26" s="36">
        <v>34.270000000000003</v>
      </c>
      <c r="L26" s="35">
        <v>-0.168627641250819</v>
      </c>
    </row>
    <row r="27" spans="1:12" x14ac:dyDescent="0.35">
      <c r="A27" s="38" t="s">
        <v>69</v>
      </c>
      <c r="B27" s="38" t="s">
        <v>68</v>
      </c>
      <c r="C27" s="36">
        <v>46.442</v>
      </c>
      <c r="D27" s="35">
        <v>6.9894950239587098E-2</v>
      </c>
      <c r="E27" s="37"/>
      <c r="F27" s="37"/>
      <c r="G27" s="36">
        <v>26.742000000000001</v>
      </c>
      <c r="H27" s="35">
        <v>0.45210686359687202</v>
      </c>
      <c r="I27" s="37"/>
      <c r="J27" s="37"/>
      <c r="K27" s="36">
        <v>73.248000000000005</v>
      </c>
      <c r="L27" s="35">
        <v>0.184782608695652</v>
      </c>
    </row>
    <row r="28" spans="1:12" x14ac:dyDescent="0.35">
      <c r="A28" s="38" t="s">
        <v>67</v>
      </c>
      <c r="B28" s="38" t="s">
        <v>66</v>
      </c>
      <c r="C28" s="36">
        <v>6.4029999999999996</v>
      </c>
      <c r="D28" s="35">
        <v>-0.51021188709554</v>
      </c>
      <c r="E28" s="37"/>
      <c r="F28" s="37"/>
      <c r="G28" s="36">
        <v>3.915</v>
      </c>
      <c r="H28" s="35">
        <v>0.16865671641791</v>
      </c>
      <c r="I28" s="37"/>
      <c r="J28" s="37"/>
      <c r="K28" s="36">
        <v>10.318</v>
      </c>
      <c r="L28" s="35">
        <v>-0.37173476222371099</v>
      </c>
    </row>
    <row r="29" spans="1:12" x14ac:dyDescent="0.35">
      <c r="A29" s="38" t="s">
        <v>65</v>
      </c>
      <c r="B29" s="38" t="s">
        <v>64</v>
      </c>
      <c r="C29" s="36">
        <v>87.445999999999998</v>
      </c>
      <c r="D29" s="35">
        <v>4.99231581980598E-2</v>
      </c>
      <c r="E29" s="37"/>
      <c r="F29" s="37"/>
      <c r="G29" s="36">
        <v>15.488</v>
      </c>
      <c r="H29" s="35">
        <v>0.10707648320228701</v>
      </c>
      <c r="I29" s="37"/>
      <c r="J29" s="37"/>
      <c r="K29" s="36">
        <v>102.934</v>
      </c>
      <c r="L29" s="35">
        <v>5.7685984381422202E-2</v>
      </c>
    </row>
    <row r="30" spans="1:12" x14ac:dyDescent="0.35">
      <c r="A30" s="38" t="s">
        <v>63</v>
      </c>
      <c r="B30" s="38" t="s">
        <v>62</v>
      </c>
      <c r="C30" s="36">
        <v>73.16</v>
      </c>
      <c r="D30" s="35">
        <v>-0.225295438180355</v>
      </c>
      <c r="E30" s="36">
        <v>1.464</v>
      </c>
      <c r="F30" s="35">
        <v>6.39393939393939</v>
      </c>
      <c r="G30" s="36">
        <v>0.77100000000000002</v>
      </c>
      <c r="H30" s="35">
        <v>-0.105568445475638</v>
      </c>
      <c r="I30" s="37"/>
      <c r="J30" s="37"/>
      <c r="K30" s="36">
        <v>75.695999999999998</v>
      </c>
      <c r="L30" s="35">
        <v>-0.20733852726815799</v>
      </c>
    </row>
    <row r="31" spans="1:12" x14ac:dyDescent="0.35">
      <c r="A31" s="38" t="s">
        <v>61</v>
      </c>
      <c r="B31" s="38" t="s">
        <v>60</v>
      </c>
      <c r="C31" s="36">
        <v>24.02</v>
      </c>
      <c r="D31" s="35">
        <v>-0.15234499064826901</v>
      </c>
      <c r="E31" s="37"/>
      <c r="F31" s="37"/>
      <c r="G31" s="36">
        <v>13.715999999999999</v>
      </c>
      <c r="H31" s="35">
        <v>-0.18425121922207699</v>
      </c>
      <c r="I31" s="37"/>
      <c r="J31" s="37"/>
      <c r="K31" s="36">
        <v>37.936</v>
      </c>
      <c r="L31" s="35">
        <v>-0.16150564728245301</v>
      </c>
    </row>
    <row r="32" spans="1:12" x14ac:dyDescent="0.35">
      <c r="A32" s="38" t="s">
        <v>59</v>
      </c>
      <c r="B32" s="38" t="s">
        <v>58</v>
      </c>
      <c r="C32" s="36">
        <v>9.423</v>
      </c>
      <c r="D32" s="35">
        <v>-3.0655282378356099E-2</v>
      </c>
      <c r="E32" s="37"/>
      <c r="F32" s="37"/>
      <c r="G32" s="36">
        <v>4.0000000000000001E-3</v>
      </c>
      <c r="H32" s="35">
        <v>-0.86206896551724099</v>
      </c>
      <c r="I32" s="37"/>
      <c r="J32" s="37"/>
      <c r="K32" s="36">
        <v>9.4269999999999996</v>
      </c>
      <c r="L32" s="35">
        <v>-3.3524707812179602E-2</v>
      </c>
    </row>
    <row r="33" spans="1:12" x14ac:dyDescent="0.35">
      <c r="A33" s="38" t="s">
        <v>57</v>
      </c>
      <c r="B33" s="38" t="s">
        <v>56</v>
      </c>
      <c r="C33" s="36">
        <v>5206.2460000000001</v>
      </c>
      <c r="D33" s="35">
        <v>-2.6250893324896801E-2</v>
      </c>
      <c r="E33" s="36">
        <v>140456.23000000001</v>
      </c>
      <c r="F33" s="35">
        <v>-6.2349559925659E-2</v>
      </c>
      <c r="G33" s="36">
        <v>1833.232</v>
      </c>
      <c r="H33" s="35">
        <v>-0.15104408825430801</v>
      </c>
      <c r="I33" s="36">
        <v>2128.0729999999999</v>
      </c>
      <c r="J33" s="35">
        <v>2.5169751785434701E-2</v>
      </c>
      <c r="K33" s="36">
        <v>149663.99</v>
      </c>
      <c r="L33" s="35">
        <v>-6.1096561925263602E-2</v>
      </c>
    </row>
    <row r="34" spans="1:12" x14ac:dyDescent="0.35">
      <c r="A34" s="38" t="s">
        <v>55</v>
      </c>
      <c r="B34" s="38" t="s">
        <v>54</v>
      </c>
      <c r="C34" s="36">
        <v>38.198999999999998</v>
      </c>
      <c r="D34" s="35">
        <v>-0.11319791062101001</v>
      </c>
      <c r="E34" s="37"/>
      <c r="F34" s="37"/>
      <c r="G34" s="36">
        <v>37.566000000000003</v>
      </c>
      <c r="H34" s="35">
        <v>-7.6594071087950397E-2</v>
      </c>
      <c r="I34" s="37"/>
      <c r="J34" s="37"/>
      <c r="K34" s="36">
        <v>75.765000000000001</v>
      </c>
      <c r="L34" s="35">
        <v>-9.5418890361402706E-2</v>
      </c>
    </row>
    <row r="35" spans="1:12" x14ac:dyDescent="0.35">
      <c r="A35" s="38" t="s">
        <v>53</v>
      </c>
      <c r="B35" s="38" t="s">
        <v>52</v>
      </c>
      <c r="C35" s="36">
        <v>6.62</v>
      </c>
      <c r="D35" s="35">
        <v>-0.25197740112994299</v>
      </c>
      <c r="E35" s="37"/>
      <c r="F35" s="37"/>
      <c r="G35" s="36">
        <v>2.1619999999999999</v>
      </c>
      <c r="H35" s="35">
        <v>8.8072471061902302E-2</v>
      </c>
      <c r="I35" s="37"/>
      <c r="J35" s="37"/>
      <c r="K35" s="36">
        <v>8.782</v>
      </c>
      <c r="L35" s="35">
        <v>-0.18962812586509201</v>
      </c>
    </row>
    <row r="36" spans="1:12" x14ac:dyDescent="0.35">
      <c r="A36" s="38" t="s">
        <v>51</v>
      </c>
      <c r="B36" s="38" t="s">
        <v>50</v>
      </c>
      <c r="C36" s="36">
        <v>0.79700000000000004</v>
      </c>
      <c r="D36" s="35">
        <v>-0.37831513260530403</v>
      </c>
      <c r="E36" s="37"/>
      <c r="F36" s="37"/>
      <c r="G36" s="36">
        <v>7.0330000000000004</v>
      </c>
      <c r="H36" s="35">
        <v>-4.6243558448603103E-2</v>
      </c>
      <c r="I36" s="37"/>
      <c r="J36" s="37"/>
      <c r="K36" s="36">
        <v>7.83</v>
      </c>
      <c r="L36" s="35">
        <v>-9.5425138632162704E-2</v>
      </c>
    </row>
    <row r="37" spans="1:12" x14ac:dyDescent="0.35">
      <c r="A37" s="38" t="s">
        <v>49</v>
      </c>
      <c r="B37" s="38" t="s">
        <v>48</v>
      </c>
      <c r="C37" s="36">
        <v>7.9669999999999996</v>
      </c>
      <c r="D37" s="35">
        <v>3.6694860117111303E-2</v>
      </c>
      <c r="E37" s="37"/>
      <c r="F37" s="37"/>
      <c r="G37" s="36">
        <v>5.8000000000000003E-2</v>
      </c>
      <c r="H37" s="35">
        <v>-0.5</v>
      </c>
      <c r="I37" s="37"/>
      <c r="J37" s="37"/>
      <c r="K37" s="36">
        <v>8.0250000000000004</v>
      </c>
      <c r="L37" s="35">
        <v>2.8714267401615201E-2</v>
      </c>
    </row>
    <row r="38" spans="1:12" x14ac:dyDescent="0.35">
      <c r="A38" s="38" t="s">
        <v>47</v>
      </c>
      <c r="B38" s="38" t="s">
        <v>46</v>
      </c>
      <c r="C38" s="36">
        <v>33.56</v>
      </c>
      <c r="D38" s="35">
        <v>-6.17836175566117E-2</v>
      </c>
      <c r="E38" s="37"/>
      <c r="F38" s="37"/>
      <c r="G38" s="36">
        <v>12.262</v>
      </c>
      <c r="H38" s="35">
        <v>-8.9410366849844006E-2</v>
      </c>
      <c r="I38" s="37"/>
      <c r="J38" s="37"/>
      <c r="K38" s="36">
        <v>45.822000000000003</v>
      </c>
      <c r="L38" s="35">
        <v>-6.9792935444579707E-2</v>
      </c>
    </row>
    <row r="39" spans="1:12" x14ac:dyDescent="0.35">
      <c r="A39" s="38" t="s">
        <v>45</v>
      </c>
      <c r="B39" s="38" t="s">
        <v>44</v>
      </c>
      <c r="C39" s="36">
        <v>41.194000000000003</v>
      </c>
      <c r="D39" s="35">
        <v>6.8669416556411803E-2</v>
      </c>
      <c r="E39" s="37"/>
      <c r="F39" s="37"/>
      <c r="G39" s="36">
        <v>0.64100000000000001</v>
      </c>
      <c r="H39" s="35">
        <v>-0.20074812967580999</v>
      </c>
      <c r="I39" s="37"/>
      <c r="J39" s="37"/>
      <c r="K39" s="36">
        <v>41.835000000000001</v>
      </c>
      <c r="L39" s="35">
        <v>6.3178225621998096E-2</v>
      </c>
    </row>
    <row r="40" spans="1:12" x14ac:dyDescent="0.35">
      <c r="A40" s="38" t="s">
        <v>43</v>
      </c>
      <c r="B40" s="38" t="s">
        <v>42</v>
      </c>
      <c r="C40" s="36">
        <v>1681.6990000000001</v>
      </c>
      <c r="D40" s="35">
        <v>0.82450283705640504</v>
      </c>
      <c r="E40" s="36">
        <v>5937.4790000000003</v>
      </c>
      <c r="F40" s="35">
        <v>1.74283740743084E-2</v>
      </c>
      <c r="G40" s="36">
        <v>28.244</v>
      </c>
      <c r="H40" s="35">
        <v>3.6591184350570703E-2</v>
      </c>
      <c r="I40" s="36">
        <v>15.765000000000001</v>
      </c>
      <c r="J40" s="35">
        <v>-3.8895324026092699E-2</v>
      </c>
      <c r="K40" s="36">
        <v>7772.04</v>
      </c>
      <c r="L40" s="35">
        <v>0.138184426518799</v>
      </c>
    </row>
    <row r="41" spans="1:12" x14ac:dyDescent="0.35">
      <c r="A41" s="38" t="s">
        <v>41</v>
      </c>
      <c r="B41" s="38" t="s">
        <v>40</v>
      </c>
      <c r="C41" s="36">
        <v>62.625</v>
      </c>
      <c r="D41" s="35">
        <v>-6.2556134363211793E-2</v>
      </c>
      <c r="E41" s="37"/>
      <c r="F41" s="37"/>
      <c r="G41" s="36">
        <v>39.99</v>
      </c>
      <c r="H41" s="35">
        <v>-2.12102308172179E-3</v>
      </c>
      <c r="I41" s="37"/>
      <c r="J41" s="37"/>
      <c r="K41" s="36">
        <v>102.61499999999999</v>
      </c>
      <c r="L41" s="35">
        <v>-3.98955828553786E-2</v>
      </c>
    </row>
    <row r="42" spans="1:12" x14ac:dyDescent="0.35">
      <c r="A42" s="38" t="s">
        <v>39</v>
      </c>
      <c r="B42" s="38" t="s">
        <v>38</v>
      </c>
      <c r="C42" s="36">
        <v>183.81899999999999</v>
      </c>
      <c r="D42" s="35">
        <v>0.18433209414402499</v>
      </c>
      <c r="E42" s="37"/>
      <c r="F42" s="35">
        <v>-1</v>
      </c>
      <c r="G42" s="36">
        <v>164.167</v>
      </c>
      <c r="H42" s="35">
        <v>-0.217842679498785</v>
      </c>
      <c r="I42" s="37"/>
      <c r="J42" s="37"/>
      <c r="K42" s="36">
        <v>347.98599999999999</v>
      </c>
      <c r="L42" s="35">
        <v>-5.5563848352191199E-2</v>
      </c>
    </row>
    <row r="43" spans="1:12" x14ac:dyDescent="0.35">
      <c r="A43" s="38" t="s">
        <v>37</v>
      </c>
      <c r="B43" s="38" t="s">
        <v>36</v>
      </c>
      <c r="C43" s="36">
        <v>18.683</v>
      </c>
      <c r="D43" s="35">
        <v>-3.2319883979903603E-2</v>
      </c>
      <c r="E43" s="37"/>
      <c r="F43" s="37"/>
      <c r="G43" s="36">
        <v>20.927</v>
      </c>
      <c r="H43" s="35">
        <v>0.23857717803030301</v>
      </c>
      <c r="I43" s="37"/>
      <c r="J43" s="37"/>
      <c r="K43" s="36">
        <v>39.61</v>
      </c>
      <c r="L43" s="35">
        <v>9.4047783455323899E-2</v>
      </c>
    </row>
    <row r="44" spans="1:12" x14ac:dyDescent="0.35">
      <c r="A44" s="38" t="s">
        <v>35</v>
      </c>
      <c r="B44" s="38" t="s">
        <v>34</v>
      </c>
      <c r="C44" s="36">
        <v>12.693</v>
      </c>
      <c r="D44" s="35">
        <v>-5.0422682726116601E-2</v>
      </c>
      <c r="E44" s="37"/>
      <c r="F44" s="37"/>
      <c r="G44" s="36">
        <v>3.0000000000000001E-3</v>
      </c>
      <c r="H44" s="35">
        <v>-0.72727272727272696</v>
      </c>
      <c r="I44" s="37"/>
      <c r="J44" s="37"/>
      <c r="K44" s="36">
        <v>12.696</v>
      </c>
      <c r="L44" s="35">
        <v>-5.09792196142922E-2</v>
      </c>
    </row>
    <row r="45" spans="1:12" x14ac:dyDescent="0.35">
      <c r="A45" s="38" t="s">
        <v>33</v>
      </c>
      <c r="B45" s="38" t="s">
        <v>32</v>
      </c>
      <c r="C45" s="36">
        <v>1128.2329999999999</v>
      </c>
      <c r="D45" s="35">
        <v>-0.119144653734508</v>
      </c>
      <c r="E45" s="36">
        <v>7.7910000000000004</v>
      </c>
      <c r="F45" s="35">
        <v>-0.31022576361221799</v>
      </c>
      <c r="G45" s="36">
        <v>905.678</v>
      </c>
      <c r="H45" s="35">
        <v>-0.31835129882934499</v>
      </c>
      <c r="I45" s="37"/>
      <c r="J45" s="37"/>
      <c r="K45" s="36">
        <v>2045.579</v>
      </c>
      <c r="L45" s="35">
        <v>-0.22002671367297</v>
      </c>
    </row>
    <row r="46" spans="1:12" x14ac:dyDescent="0.35">
      <c r="A46" s="38" t="s">
        <v>31</v>
      </c>
      <c r="B46" s="38" t="s">
        <v>30</v>
      </c>
      <c r="C46" s="36">
        <v>1422.5920000000001</v>
      </c>
      <c r="D46" s="35">
        <v>4.5669846963527098E-2</v>
      </c>
      <c r="E46" s="36">
        <v>25.474</v>
      </c>
      <c r="F46" s="35">
        <v>0.423287518158454</v>
      </c>
      <c r="G46" s="36">
        <v>48.871000000000002</v>
      </c>
      <c r="H46" s="35">
        <v>0.438313026075696</v>
      </c>
      <c r="I46" s="36">
        <v>4.5599999999999996</v>
      </c>
      <c r="J46" s="35">
        <v>0.32250580046403698</v>
      </c>
      <c r="K46" s="36">
        <v>1502.2260000000001</v>
      </c>
      <c r="L46" s="35">
        <v>6.0530072305691698E-2</v>
      </c>
    </row>
    <row r="47" spans="1:12" x14ac:dyDescent="0.35">
      <c r="A47" s="38" t="s">
        <v>29</v>
      </c>
      <c r="B47" s="38" t="s">
        <v>28</v>
      </c>
      <c r="C47" s="36">
        <v>42.491</v>
      </c>
      <c r="D47" s="35">
        <v>-0.24682714123652899</v>
      </c>
      <c r="E47" s="37"/>
      <c r="F47" s="37"/>
      <c r="G47" s="36">
        <v>18.542000000000002</v>
      </c>
      <c r="H47" s="35">
        <v>-0.244755814427111</v>
      </c>
      <c r="I47" s="37"/>
      <c r="J47" s="37"/>
      <c r="K47" s="36">
        <v>61.277999999999999</v>
      </c>
      <c r="L47" s="35">
        <v>-0.24408807746869801</v>
      </c>
    </row>
    <row r="48" spans="1:12" x14ac:dyDescent="0.35">
      <c r="A48" s="38" t="s">
        <v>27</v>
      </c>
      <c r="B48" s="38" t="s">
        <v>26</v>
      </c>
      <c r="C48" s="36">
        <v>9.3040000000000003</v>
      </c>
      <c r="D48" s="35">
        <v>-0.19158919106785999</v>
      </c>
      <c r="E48" s="37"/>
      <c r="F48" s="37"/>
      <c r="G48" s="36">
        <v>2.6760000000000002</v>
      </c>
      <c r="H48" s="35">
        <v>-0.105913798864016</v>
      </c>
      <c r="I48" s="37"/>
      <c r="J48" s="37"/>
      <c r="K48" s="36">
        <v>11.98</v>
      </c>
      <c r="L48" s="35">
        <v>-0.17390704730382001</v>
      </c>
    </row>
    <row r="49" spans="1:12" x14ac:dyDescent="0.35">
      <c r="A49" s="38" t="s">
        <v>25</v>
      </c>
      <c r="B49" s="38" t="s">
        <v>24</v>
      </c>
      <c r="C49" s="36">
        <v>0.39</v>
      </c>
      <c r="D49" s="35">
        <v>-0.75821450712957195</v>
      </c>
      <c r="E49" s="37"/>
      <c r="F49" s="37"/>
      <c r="G49" s="36">
        <v>7.2140000000000004</v>
      </c>
      <c r="H49" s="35">
        <v>3.4724116553006801</v>
      </c>
      <c r="I49" s="37"/>
      <c r="J49" s="37"/>
      <c r="K49" s="36">
        <v>7.6040000000000001</v>
      </c>
      <c r="L49" s="35">
        <v>1.3570985740855599</v>
      </c>
    </row>
    <row r="50" spans="1:12" x14ac:dyDescent="0.35">
      <c r="A50" s="38" t="s">
        <v>23</v>
      </c>
      <c r="B50" s="38" t="s">
        <v>22</v>
      </c>
      <c r="C50" s="36">
        <v>14.699</v>
      </c>
      <c r="D50" s="35">
        <v>-0.12505952380952401</v>
      </c>
      <c r="E50" s="37"/>
      <c r="F50" s="37"/>
      <c r="G50" s="36">
        <v>0.21</v>
      </c>
      <c r="H50" s="35">
        <v>0.21387283236994201</v>
      </c>
      <c r="I50" s="37"/>
      <c r="J50" s="37"/>
      <c r="K50" s="36">
        <v>14.909000000000001</v>
      </c>
      <c r="L50" s="35">
        <v>-0.121915307144119</v>
      </c>
    </row>
    <row r="51" spans="1:12" x14ac:dyDescent="0.35">
      <c r="A51" s="38" t="s">
        <v>21</v>
      </c>
      <c r="B51" s="38" t="s">
        <v>20</v>
      </c>
      <c r="C51" s="36">
        <v>193.54900000000001</v>
      </c>
      <c r="D51" s="35">
        <v>-0.22965878742771201</v>
      </c>
      <c r="E51" s="36">
        <v>342.07499999999999</v>
      </c>
      <c r="F51" s="35">
        <v>-0.123675554371439</v>
      </c>
      <c r="G51" s="36">
        <v>1.774</v>
      </c>
      <c r="H51" s="35">
        <v>0.25904897090134799</v>
      </c>
      <c r="I51" s="36">
        <v>4.5999999999999999E-2</v>
      </c>
      <c r="J51" s="37"/>
      <c r="K51" s="36">
        <v>538.20500000000004</v>
      </c>
      <c r="L51" s="35">
        <v>-0.16319295981591</v>
      </c>
    </row>
    <row r="52" spans="1:12" ht="0" hidden="1" customHeight="1" x14ac:dyDescent="0.35"/>
  </sheetData>
  <mergeCells count="10">
    <mergeCell ref="C6:D6"/>
    <mergeCell ref="E6:F6"/>
    <mergeCell ref="G6:H6"/>
    <mergeCell ref="I6:J6"/>
    <mergeCell ref="K6:L6"/>
    <mergeCell ref="A1:L1"/>
    <mergeCell ref="A3:L3"/>
    <mergeCell ref="C5:F5"/>
    <mergeCell ref="G5:J5"/>
    <mergeCell ref="K5:L5"/>
  </mergeCells>
  <pageMargins left="0.25" right="0.25" top="0.75" bottom="0.75" header="0.3" footer="0.3"/>
  <pageSetup paperSize="9" fitToHeight="0" orientation="landscape" horizontalDpi="300" verticalDpi="300" r:id="rId1"/>
  <headerFooter alignWithMargins="0">
    <oddFooter>&amp;L&amp;"Arial,Regular"&amp;7 Rapportdato 08.10.2026 10:22:30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E0C885C235534E83C3349CA30DF249" ma:contentTypeVersion="22" ma:contentTypeDescription="Create a new document." ma:contentTypeScope="" ma:versionID="d97c997ee3c2f1f87ef18acebdd780c1">
  <xsd:schema xmlns:xsd="http://www.w3.org/2001/XMLSchema" xmlns:xs="http://www.w3.org/2001/XMLSchema" xmlns:p="http://schemas.microsoft.com/office/2006/metadata/properties" xmlns:ns2="d91ea061-7c0b-46c6-b28a-3caec861856d" xmlns:ns3="2d30eee9-82e6-489c-ace4-564d60ffac75" targetNamespace="http://schemas.microsoft.com/office/2006/metadata/properties" ma:root="true" ma:fieldsID="71510a77c972bcbfcd5afc48ef358b86" ns2:_="" ns3:_="">
    <xsd:import namespace="d91ea061-7c0b-46c6-b28a-3caec861856d"/>
    <xsd:import namespace="2d30eee9-82e6-489c-ace4-564d60ffa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c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ea061-7c0b-46c6-b28a-3caec8618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Doc" ma:index="16" nillable="true" ma:displayName="Doc" ma:description="Er denne filen nyttet til ett spesifikt flyselskap?" ma:format="Dropdown" ma:internalName="Doc">
      <xsd:simpleType>
        <xsd:union memberTypes="dms:Text">
          <xsd:simpleType>
            <xsd:restriction base="dms:Choice">
              <xsd:enumeration value="DY"/>
              <xsd:enumeration value="SK"/>
              <xsd:enumeration value="WF"/>
              <xsd:enumeration value="W6"/>
            </xsd:restriction>
          </xsd:simpleType>
        </xsd:un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36b89f-629b-461a-8062-50e031229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0eee9-82e6-489c-ace4-564d60ffac7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9a1496-81b6-4961-90ad-2123a38b3d23}" ma:internalName="TaxCatchAll" ma:showField="CatchAllData" ma:web="2d30eee9-82e6-489c-ace4-564d60ffa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ea061-7c0b-46c6-b28a-3caec861856d">
      <Terms xmlns="http://schemas.microsoft.com/office/infopath/2007/PartnerControls"/>
    </lcf76f155ced4ddcb4097134ff3c332f>
    <Doc xmlns="d91ea061-7c0b-46c6-b28a-3caec861856d" xsi:nil="true"/>
    <TaxCatchAll xmlns="2d30eee9-82e6-489c-ace4-564d60ffac75" xsi:nil="true"/>
  </documentManagement>
</p:properties>
</file>

<file path=customXml/itemProps1.xml><?xml version="1.0" encoding="utf-8"?>
<ds:datastoreItem xmlns:ds="http://schemas.openxmlformats.org/officeDocument/2006/customXml" ds:itemID="{EE78D6F3-2D7B-4C40-A90C-83D0C9FA0C8A}"/>
</file>

<file path=customXml/itemProps2.xml><?xml version="1.0" encoding="utf-8"?>
<ds:datastoreItem xmlns:ds="http://schemas.openxmlformats.org/officeDocument/2006/customXml" ds:itemID="{4A7C1A6A-9DD6-4A9D-A66C-7C69617ED04B}"/>
</file>

<file path=customXml/itemProps3.xml><?xml version="1.0" encoding="utf-8"?>
<ds:datastoreItem xmlns:ds="http://schemas.openxmlformats.org/officeDocument/2006/customXml" ds:itemID="{6F3A8E19-11F7-4C85-B17E-AC08EFE668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7</vt:i4>
      </vt:variant>
    </vt:vector>
  </HeadingPairs>
  <TitlesOfParts>
    <vt:vector size="14" baseType="lpstr">
      <vt:lpstr>Key figures September - 2026</vt:lpstr>
      <vt:lpstr>PAX September - 2026 (monthly)</vt:lpstr>
      <vt:lpstr>PAX September - 2026 (ytd)</vt:lpstr>
      <vt:lpstr>Mvt September - 2026 (monthly)</vt:lpstr>
      <vt:lpstr>Mvt September - 2026 (ytd)</vt:lpstr>
      <vt:lpstr>F&amp;M September - 2026 (monthly)</vt:lpstr>
      <vt:lpstr>F&amp;M September - 2026 (ytd)</vt:lpstr>
      <vt:lpstr>'F&amp;M September - 2026 (monthly)'!Utskriftstitler</vt:lpstr>
      <vt:lpstr>'F&amp;M September - 2026 (ytd)'!Utskriftstitler</vt:lpstr>
      <vt:lpstr>'Key figures September - 2026'!Utskriftstitler</vt:lpstr>
      <vt:lpstr>'Mvt September - 2026 (monthly)'!Utskriftstitler</vt:lpstr>
      <vt:lpstr>'Mvt September - 2026 (ytd)'!Utskriftstitler</vt:lpstr>
      <vt:lpstr>'PAX September - 2026 (monthly)'!Utskriftstitler</vt:lpstr>
      <vt:lpstr>'PAX September - 2026 (ytd)'!Utskriftstitler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Nygen, Thu Nguyen</dc:creator>
  <cp:lastModifiedBy>Nygen, Thu Nguyen</cp:lastModifiedBy>
  <cp:lastPrinted>2026-10-08T08:27:19Z</cp:lastPrinted>
  <dcterms:created xsi:type="dcterms:W3CDTF">2026-10-08T08:18:05Z</dcterms:created>
  <dcterms:modified xsi:type="dcterms:W3CDTF">2026-10-08T08:30:40Z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0x010100CEE0C885C235534E83C3349CA30DF249</vt:lpwstr>
  </property>
</Properties>
</file>