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vinor.sharepoint.com/sites/trafikkutvikling/Shared Documents/General/Markedsanalyse/Avinors offisielle trafikkstatistikk/2026/"/>
    </mc:Choice>
  </mc:AlternateContent>
  <xr:revisionPtr revIDLastSave="34" documentId="8_{54CDD446-D83A-4377-8907-3E6E2126E135}" xr6:coauthVersionLast="47" xr6:coauthVersionMax="47" xr10:uidLastSave="{3F2D7DF8-A350-4634-8146-5091FECCCDE9}"/>
  <bookViews>
    <workbookView xWindow="67080" yWindow="-120" windowWidth="38640" windowHeight="21120" firstSheet="1" activeTab="5" xr2:uid="{00000000-000D-0000-FFFF-FFFF00000000}"/>
  </bookViews>
  <sheets>
    <sheet name="Key figures August - 2026" sheetId="1" r:id="rId1"/>
    <sheet name="PAX August - 2026 (monthly)" sheetId="2" r:id="rId2"/>
    <sheet name="PAX August - 2026 (ytd)" sheetId="3" r:id="rId3"/>
    <sheet name="Mvt August - 2026 (monthly)" sheetId="4" r:id="rId4"/>
    <sheet name="Mvt August - 2026 (ytd)" sheetId="5" r:id="rId5"/>
    <sheet name="F&amp;M August - 2026 (monthly)" sheetId="6" r:id="rId6"/>
    <sheet name="F&amp;M August - 2026 (ytd)" sheetId="7" r:id="rId7"/>
  </sheets>
  <definedNames>
    <definedName name="_xlnm.Print_Titles" localSheetId="5">'F&amp;M August - 2026 (monthly)'!$1:$4</definedName>
    <definedName name="_xlnm.Print_Titles" localSheetId="6">'F&amp;M August - 2026 (ytd)'!$1:$4</definedName>
    <definedName name="_xlnm.Print_Titles" localSheetId="0">'Key figures August - 2026'!$1:$2</definedName>
    <definedName name="_xlnm.Print_Titles" localSheetId="3">'Mvt August - 2026 (monthly)'!$1:$3</definedName>
    <definedName name="_xlnm.Print_Titles" localSheetId="4">'Mvt August - 2026 (ytd)'!$1:$3</definedName>
    <definedName name="_xlnm.Print_Titles" localSheetId="1">'PAX August - 2026 (monthly)'!$1:$3</definedName>
    <definedName name="_xlnm.Print_Titles" localSheetId="2">'PAX August - 2026 (ytd)'!$1:$3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C8" i="1"/>
  <c r="B8" i="1"/>
  <c r="G7" i="1"/>
  <c r="D7" i="1"/>
  <c r="G6" i="1"/>
  <c r="D6" i="1"/>
  <c r="D8" i="1" l="1"/>
  <c r="G8" i="1"/>
</calcChain>
</file>

<file path=xl/sharedStrings.xml><?xml version="1.0" encoding="utf-8"?>
<sst xmlns="http://schemas.openxmlformats.org/spreadsheetml/2006/main" count="866" uniqueCount="173">
  <si>
    <t>Monthly report, August - 2026</t>
  </si>
  <si>
    <t/>
  </si>
  <si>
    <t>TERMINAL PASSENGERS -   transfer and infants included</t>
  </si>
  <si>
    <t xml:space="preserve">August </t>
  </si>
  <si>
    <t>Year to Date</t>
  </si>
  <si>
    <t>2026</t>
  </si>
  <si>
    <t>2025</t>
  </si>
  <si>
    <t>Change</t>
  </si>
  <si>
    <t>Domestic</t>
  </si>
  <si>
    <t>Scheduled</t>
  </si>
  <si>
    <t>Charter</t>
  </si>
  <si>
    <t>International</t>
  </si>
  <si>
    <t>Offshore</t>
  </si>
  <si>
    <t>SUM</t>
  </si>
  <si>
    <t>MOVEMENTS -  departures and arrivals</t>
  </si>
  <si>
    <t>Freight</t>
  </si>
  <si>
    <t>Sum movements</t>
  </si>
  <si>
    <t>Other civil flights</t>
  </si>
  <si>
    <t>Sum all categories</t>
  </si>
  <si>
    <t>RETURN TRIPS - Domestic and International</t>
  </si>
  <si>
    <t>AES</t>
  </si>
  <si>
    <r>
      <rPr>
        <sz val="10"/>
        <color rgb="FF000000"/>
        <rFont val="Arial"/>
      </rPr>
      <t>Ålesund/Vigra</t>
    </r>
  </si>
  <si>
    <t>HOV</t>
  </si>
  <si>
    <r>
      <rPr>
        <sz val="10"/>
        <color rgb="FF000000"/>
        <rFont val="Arial"/>
      </rPr>
      <t>Ørsta-Volda/Hovden</t>
    </r>
  </si>
  <si>
    <t>VRY</t>
  </si>
  <si>
    <r>
      <rPr>
        <sz val="10"/>
        <color rgb="FF000000"/>
        <rFont val="Arial"/>
      </rPr>
      <t>Værøy</t>
    </r>
  </si>
  <si>
    <t>VAW</t>
  </si>
  <si>
    <r>
      <rPr>
        <sz val="10"/>
        <color rgb="FF000000"/>
        <rFont val="Arial"/>
      </rPr>
      <t>Vardø/Svartnes</t>
    </r>
  </si>
  <si>
    <t>VDS</t>
  </si>
  <si>
    <r>
      <rPr>
        <sz val="10"/>
        <color rgb="FF000000"/>
        <rFont val="Arial"/>
      </rPr>
      <t>Vadsø</t>
    </r>
  </si>
  <si>
    <t>TRD</t>
  </si>
  <si>
    <r>
      <rPr>
        <sz val="10"/>
        <color rgb="FF000000"/>
        <rFont val="Arial"/>
      </rPr>
      <t>Trondheim/Værnes</t>
    </r>
  </si>
  <si>
    <t>TOS</t>
  </si>
  <si>
    <r>
      <rPr>
        <sz val="10"/>
        <color rgb="FF000000"/>
        <rFont val="Arial"/>
      </rPr>
      <t>Tromsø/Langnes</t>
    </r>
  </si>
  <si>
    <t>SOJ</t>
  </si>
  <si>
    <r>
      <rPr>
        <sz val="10"/>
        <color rgb="FF000000"/>
        <rFont val="Arial"/>
      </rPr>
      <t>Sørkjosen</t>
    </r>
  </si>
  <si>
    <t>SVJ</t>
  </si>
  <si>
    <r>
      <rPr>
        <sz val="10"/>
        <color rgb="FF000000"/>
        <rFont val="Arial"/>
      </rPr>
      <t>Svolvær/Helle</t>
    </r>
  </si>
  <si>
    <t>LYR</t>
  </si>
  <si>
    <r>
      <rPr>
        <sz val="10"/>
        <color rgb="FF000000"/>
        <rFont val="Arial"/>
      </rPr>
      <t>Svalbard/Longyear</t>
    </r>
  </si>
  <si>
    <t>SKN</t>
  </si>
  <si>
    <r>
      <rPr>
        <sz val="10"/>
        <color rgb="FF000000"/>
        <rFont val="Arial"/>
      </rPr>
      <t>Stokmarknes/Skagen</t>
    </r>
  </si>
  <si>
    <t>SVG</t>
  </si>
  <si>
    <r>
      <rPr>
        <sz val="10"/>
        <color rgb="FF000000"/>
        <rFont val="Arial"/>
      </rPr>
      <t>Stavanger/Sola</t>
    </r>
  </si>
  <si>
    <t>SOG</t>
  </si>
  <si>
    <r>
      <rPr>
        <sz val="10"/>
        <color rgb="FF000000"/>
        <rFont val="Arial"/>
      </rPr>
      <t>Sogndal/Haukåsen</t>
    </r>
  </si>
  <si>
    <t>SSJ</t>
  </si>
  <si>
    <r>
      <rPr>
        <sz val="10"/>
        <color rgb="FF000000"/>
        <rFont val="Arial"/>
      </rPr>
      <t>Sandnessjøen/Stokka</t>
    </r>
  </si>
  <si>
    <t>SDN</t>
  </si>
  <si>
    <r>
      <rPr>
        <sz val="10"/>
        <color rgb="FF000000"/>
        <rFont val="Arial"/>
      </rPr>
      <t>Sandane/Anda</t>
    </r>
  </si>
  <si>
    <t>RET</t>
  </si>
  <si>
    <r>
      <rPr>
        <sz val="10"/>
        <color rgb="FF000000"/>
        <rFont val="Arial"/>
      </rPr>
      <t>Røst</t>
    </r>
  </si>
  <si>
    <t>RVK</t>
  </si>
  <si>
    <r>
      <rPr>
        <sz val="10"/>
        <color rgb="FF000000"/>
        <rFont val="Arial"/>
      </rPr>
      <t>Rørvik/Ryum</t>
    </r>
  </si>
  <si>
    <t>RRS</t>
  </si>
  <si>
    <r>
      <rPr>
        <sz val="10"/>
        <color rgb="FF000000"/>
        <rFont val="Arial"/>
      </rPr>
      <t>Røros</t>
    </r>
  </si>
  <si>
    <t>OSL</t>
  </si>
  <si>
    <r>
      <rPr>
        <sz val="10"/>
        <color rgb="FF000000"/>
        <rFont val="Arial"/>
      </rPr>
      <t>Oslo/Gardermoen</t>
    </r>
  </si>
  <si>
    <t>OSY</t>
  </si>
  <si>
    <r>
      <rPr>
        <sz val="10"/>
        <color rgb="FF000000"/>
        <rFont val="Arial"/>
      </rPr>
      <t>Namsos</t>
    </r>
  </si>
  <si>
    <t>MJF</t>
  </si>
  <si>
    <r>
      <rPr>
        <sz val="10"/>
        <color rgb="FF000000"/>
        <rFont val="Arial"/>
      </rPr>
      <t>Mosjøen/Kjærstad</t>
    </r>
  </si>
  <si>
    <t>MOL</t>
  </si>
  <si>
    <r>
      <rPr>
        <sz val="10"/>
        <color rgb="FF000000"/>
        <rFont val="Arial"/>
      </rPr>
      <t>Molde/Årø</t>
    </r>
  </si>
  <si>
    <t>MQN</t>
  </si>
  <si>
    <r>
      <rPr>
        <sz val="10"/>
        <color rgb="FF000000"/>
        <rFont val="Arial"/>
      </rPr>
      <t>Mo i Rana/Røssvoll</t>
    </r>
  </si>
  <si>
    <t>MEH</t>
  </si>
  <si>
    <r>
      <rPr>
        <sz val="10"/>
        <color rgb="FF000000"/>
        <rFont val="Arial"/>
      </rPr>
      <t>Mehamn</t>
    </r>
  </si>
  <si>
    <t>LKN</t>
  </si>
  <si>
    <r>
      <rPr>
        <sz val="10"/>
        <color rgb="FF000000"/>
        <rFont val="Arial"/>
      </rPr>
      <t>Leknes</t>
    </r>
  </si>
  <si>
    <t>LKL</t>
  </si>
  <si>
    <r>
      <rPr>
        <sz val="10"/>
        <color rgb="FF000000"/>
        <rFont val="Arial"/>
      </rPr>
      <t>Lakselv/Banak</t>
    </r>
  </si>
  <si>
    <t>KSU</t>
  </si>
  <si>
    <r>
      <rPr>
        <sz val="10"/>
        <color rgb="FF000000"/>
        <rFont val="Arial"/>
      </rPr>
      <t>Kristiansund/Kvernberget</t>
    </r>
  </si>
  <si>
    <t>KRS</t>
  </si>
  <si>
    <r>
      <rPr>
        <sz val="10"/>
        <color rgb="FF000000"/>
        <rFont val="Arial"/>
      </rPr>
      <t>Kristiansand/Kjevik</t>
    </r>
  </si>
  <si>
    <t>KKN</t>
  </si>
  <si>
    <r>
      <rPr>
        <sz val="10"/>
        <color rgb="FF000000"/>
        <rFont val="Arial"/>
      </rPr>
      <t>Kirkenes/Høybuktmoen</t>
    </r>
  </si>
  <si>
    <t>HVG</t>
  </si>
  <si>
    <r>
      <rPr>
        <sz val="10"/>
        <color rgb="FF000000"/>
        <rFont val="Arial"/>
      </rPr>
      <t>Honningsvåg/Valan</t>
    </r>
  </si>
  <si>
    <t>HAA</t>
  </si>
  <si>
    <r>
      <rPr>
        <sz val="10"/>
        <color rgb="FF000000"/>
        <rFont val="Arial"/>
      </rPr>
      <t>Hasvik</t>
    </r>
  </si>
  <si>
    <t>EVE</t>
  </si>
  <si>
    <r>
      <rPr>
        <sz val="10"/>
        <color rgb="FF000000"/>
        <rFont val="Arial"/>
      </rPr>
      <t>Harstad/Narvik/Evenes</t>
    </r>
  </si>
  <si>
    <t>HFT</t>
  </si>
  <si>
    <r>
      <rPr>
        <sz val="10"/>
        <color rgb="FF000000"/>
        <rFont val="Arial"/>
      </rPr>
      <t>Hammerfest</t>
    </r>
  </si>
  <si>
    <t>FDE</t>
  </si>
  <si>
    <r>
      <rPr>
        <sz val="10"/>
        <color rgb="FF000000"/>
        <rFont val="Arial"/>
      </rPr>
      <t>Førde/Bringeland</t>
    </r>
  </si>
  <si>
    <t>FRO</t>
  </si>
  <si>
    <r>
      <rPr>
        <sz val="10"/>
        <color rgb="FF000000"/>
        <rFont val="Arial"/>
      </rPr>
      <t>Florø</t>
    </r>
  </si>
  <si>
    <t>BJF</t>
  </si>
  <si>
    <r>
      <rPr>
        <sz val="10"/>
        <color rgb="FF000000"/>
        <rFont val="Arial"/>
      </rPr>
      <t>Båtsfjord</t>
    </r>
  </si>
  <si>
    <t>BNN</t>
  </si>
  <si>
    <r>
      <rPr>
        <sz val="10"/>
        <color rgb="FF000000"/>
        <rFont val="Arial"/>
      </rPr>
      <t>Brønnøysund/Brønnøy</t>
    </r>
  </si>
  <si>
    <t>BOO</t>
  </si>
  <si>
    <r>
      <rPr>
        <sz val="10"/>
        <color rgb="FF000000"/>
        <rFont val="Arial"/>
      </rPr>
      <t>Bodø</t>
    </r>
  </si>
  <si>
    <t>BVG</t>
  </si>
  <si>
    <r>
      <rPr>
        <sz val="10"/>
        <color rgb="FF000000"/>
        <rFont val="Arial"/>
      </rPr>
      <t>Berlevåg</t>
    </r>
  </si>
  <si>
    <t>BGO</t>
  </si>
  <si>
    <r>
      <rPr>
        <sz val="10"/>
        <color rgb="FF000000"/>
        <rFont val="Arial"/>
      </rPr>
      <t>Bergen/Flesland</t>
    </r>
  </si>
  <si>
    <t>BDU</t>
  </si>
  <si>
    <r>
      <rPr>
        <sz val="10"/>
        <color rgb="FF000000"/>
        <rFont val="Arial"/>
      </rPr>
      <t>Bardufoss</t>
    </r>
  </si>
  <si>
    <t>ANX</t>
  </si>
  <si>
    <r>
      <rPr>
        <sz val="10"/>
        <color rgb="FF000000"/>
        <rFont val="Arial"/>
      </rPr>
      <t>Andenes/Andøya</t>
    </r>
  </si>
  <si>
    <t>ALF</t>
  </si>
  <si>
    <r>
      <rPr>
        <sz val="10"/>
        <color rgb="FF000000"/>
        <rFont val="Arial"/>
      </rPr>
      <t>Alta</t>
    </r>
  </si>
  <si>
    <t>Number</t>
  </si>
  <si>
    <t>IATA</t>
  </si>
  <si>
    <t>Airport</t>
  </si>
  <si>
    <t>Passengers incl offshore</t>
  </si>
  <si>
    <t>Sum</t>
  </si>
  <si>
    <t>Transfer</t>
  </si>
  <si>
    <t>Arr/dep</t>
  </si>
  <si>
    <t>TOTAL</t>
  </si>
  <si>
    <t>Transit</t>
  </si>
  <si>
    <t>Terminal</t>
  </si>
  <si>
    <t>TERMINAL PASSENGERS incl. infants</t>
  </si>
  <si>
    <t>Passengers incl. infants monthly, August - 2026</t>
  </si>
  <si>
    <t>Passengers incl. infants ytd, August - 2026</t>
  </si>
  <si>
    <t>Ålesund/Vigra</t>
  </si>
  <si>
    <t>Ørsta-Volda/Hovden</t>
  </si>
  <si>
    <t>Værøy</t>
  </si>
  <si>
    <t>Vardø/Svartnes</t>
  </si>
  <si>
    <t>Vadsø</t>
  </si>
  <si>
    <t>Trondheim/Værnes</t>
  </si>
  <si>
    <t>Tromsø/Langnes</t>
  </si>
  <si>
    <t>Sørkjosen</t>
  </si>
  <si>
    <t>Svolvær/Helle</t>
  </si>
  <si>
    <t>Svalbard/Longyear</t>
  </si>
  <si>
    <t>Stokmarknes/Skagen</t>
  </si>
  <si>
    <t>Stavanger/Sola</t>
  </si>
  <si>
    <t>Sogndal/Haukåsen</t>
  </si>
  <si>
    <t>Sandnessjøen/Stokka</t>
  </si>
  <si>
    <t>Sandane/Anda</t>
  </si>
  <si>
    <t>Røst</t>
  </si>
  <si>
    <t>Rørvik/Ryum</t>
  </si>
  <si>
    <t>Røros</t>
  </si>
  <si>
    <t>Oslo/Gardermoen</t>
  </si>
  <si>
    <t>Namsos</t>
  </si>
  <si>
    <t>Mosjøen/Kjærstad</t>
  </si>
  <si>
    <t>Molde/Årø</t>
  </si>
  <si>
    <t>Mo i Rana/Røssvoll</t>
  </si>
  <si>
    <t>Mehamn</t>
  </si>
  <si>
    <t>Leknes</t>
  </si>
  <si>
    <t>Lakselv/Banak</t>
  </si>
  <si>
    <t>Kristiansund/Kvernberget</t>
  </si>
  <si>
    <t>Kristiansand/Kjevik</t>
  </si>
  <si>
    <t>Kirkenes/Høybuktmoen</t>
  </si>
  <si>
    <t>Honningsvåg/Valan</t>
  </si>
  <si>
    <t>Hasvik</t>
  </si>
  <si>
    <t>Harstad/Narvik/Evenes</t>
  </si>
  <si>
    <t>Hammerfest</t>
  </si>
  <si>
    <t>Førde/Bringeland</t>
  </si>
  <si>
    <t>Florø</t>
  </si>
  <si>
    <t>Båtsfjord</t>
  </si>
  <si>
    <t>Brønnøysund/Brønnøy</t>
  </si>
  <si>
    <t>Bodø</t>
  </si>
  <si>
    <t>Berlevåg</t>
  </si>
  <si>
    <t>Bergen/Flesland</t>
  </si>
  <si>
    <t>Bardufoss</t>
  </si>
  <si>
    <t>Andenes/Andøya</t>
  </si>
  <si>
    <t>Alta</t>
  </si>
  <si>
    <t xml:space="preserve">Total
</t>
  </si>
  <si>
    <t>Other</t>
  </si>
  <si>
    <t>Total</t>
  </si>
  <si>
    <t>Commercial</t>
  </si>
  <si>
    <t>Flight movements Monthly, August - 2026</t>
  </si>
  <si>
    <t>Flight movements YTD, August - 2026</t>
  </si>
  <si>
    <t>Weight</t>
  </si>
  <si>
    <t>Mail</t>
  </si>
  <si>
    <t>Metric tonnes</t>
  </si>
  <si>
    <t>Freight and mail monthly, August - 2026</t>
  </si>
  <si>
    <t>Freight and mail year to date, August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</si>
</sst>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4]#,##0;\-#,##0"/>
    <numFmt numFmtId="165" formatCode="[$-10414]0\ %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10"/>
      <color rgb="FF000000"/>
      <name val="Arial"/>
    </font>
    <font>
      <b/>
      <sz val="11"/>
      <color rgb="FF000000"/>
      <name val="Arial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</font>
    <font>
      <b/>
      <sz val="9"/>
      <color rgb="FF000000"/>
      <name val="Arial"/>
    </font>
    <font>
      <i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2D3D4"/>
        <bgColor rgb="FFD2D3D4"/>
      </patternFill>
    </fill>
    <fill>
      <patternFill patternType="solid">
        <fgColor rgb="FFE6E7E8"/>
        <bgColor rgb="FFE6E7E8"/>
      </patternFill>
    </fill>
    <fill>
      <patternFill patternType="solid">
        <fgColor rgb="FF84236B"/>
        <bgColor rgb="FF84236B"/>
      </patternFill>
    </fill>
  </fills>
  <borders count="23">
    <border>
      <left/>
      <right/>
      <top/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1"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3" fillId="2" borderId="2" xfId="0" applyFont="1" applyFill="1" applyBorder="1" applyAlignment="1">
      <alignment vertical="top" wrapText="1" readingOrder="1"/>
    </xf>
    <xf numFmtId="0" fontId="3" fillId="2" borderId="3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4" fillId="2" borderId="2" xfId="0" applyFont="1" applyFill="1" applyBorder="1" applyAlignment="1">
      <alignment vertical="top" wrapText="1" readingOrder="1"/>
    </xf>
    <xf numFmtId="0" fontId="3" fillId="3" borderId="4" xfId="0" applyFont="1" applyFill="1" applyBorder="1" applyAlignment="1">
      <alignment horizontal="right" vertical="top" wrapText="1" readingOrder="1"/>
    </xf>
    <xf numFmtId="0" fontId="3" fillId="3" borderId="0" xfId="0" applyFont="1" applyFill="1" applyAlignment="1">
      <alignment horizontal="right" vertical="top" wrapText="1" readingOrder="1"/>
    </xf>
    <xf numFmtId="0" fontId="3" fillId="2" borderId="4" xfId="0" applyFont="1" applyFill="1" applyBorder="1" applyAlignment="1">
      <alignment vertical="top" wrapText="1" readingOrder="1"/>
    </xf>
    <xf numFmtId="164" fontId="5" fillId="0" borderId="4" xfId="0" applyNumberFormat="1" applyFont="1" applyBorder="1" applyAlignment="1">
      <alignment vertical="top" wrapText="1" readingOrder="1"/>
    </xf>
    <xf numFmtId="165" fontId="5" fillId="0" borderId="4" xfId="0" applyNumberFormat="1" applyFont="1" applyBorder="1" applyAlignment="1">
      <alignment vertical="top" wrapText="1" readingOrder="1"/>
    </xf>
    <xf numFmtId="0" fontId="6" fillId="2" borderId="4" xfId="0" applyFont="1" applyFill="1" applyBorder="1" applyAlignment="1">
      <alignment vertical="top" wrapText="1" readingOrder="1"/>
    </xf>
    <xf numFmtId="164" fontId="7" fillId="0" borderId="4" xfId="0" applyNumberFormat="1" applyFont="1" applyBorder="1" applyAlignment="1">
      <alignment vertical="top" wrapText="1" readingOrder="1"/>
    </xf>
    <xf numFmtId="165" fontId="7" fillId="0" borderId="4" xfId="0" applyNumberFormat="1" applyFont="1" applyBorder="1" applyAlignment="1">
      <alignment vertical="top" wrapText="1" readingOrder="1"/>
    </xf>
    <xf numFmtId="0" fontId="3" fillId="2" borderId="5" xfId="0" applyFont="1" applyFill="1" applyBorder="1" applyAlignment="1">
      <alignment vertical="top" wrapText="1" readingOrder="1"/>
    </xf>
    <xf numFmtId="0" fontId="3" fillId="2" borderId="3" xfId="0" applyFont="1" applyFill="1" applyBorder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8" fillId="0" borderId="0" xfId="0" applyFont="1" applyAlignment="1">
      <alignment vertical="center" wrapText="1" readingOrder="1"/>
    </xf>
    <xf numFmtId="0" fontId="8" fillId="0" borderId="0" xfId="0" applyFont="1" applyAlignment="1">
      <alignment vertical="center" wrapText="1" readingOrder="1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 wrapText="1" readingOrder="1"/>
    </xf>
    <xf numFmtId="0" fontId="8" fillId="2" borderId="1" xfId="0" applyFont="1" applyFill="1" applyBorder="1" applyAlignment="1">
      <alignment vertical="center" wrapText="1" readingOrder="1"/>
    </xf>
    <xf numFmtId="0" fontId="8" fillId="2" borderId="2" xfId="0" applyFont="1" applyFill="1" applyBorder="1" applyAlignment="1">
      <alignment vertical="center" wrapText="1" readingOrder="1"/>
    </xf>
    <xf numFmtId="0" fontId="8" fillId="2" borderId="6" xfId="0" applyFont="1" applyFill="1" applyBorder="1" applyAlignment="1">
      <alignment vertical="center" wrapText="1" readingOrder="1"/>
    </xf>
    <xf numFmtId="0" fontId="8" fillId="2" borderId="5" xfId="0" applyFont="1" applyFill="1" applyBorder="1" applyAlignment="1">
      <alignment vertical="center" wrapText="1" readingOrder="1"/>
    </xf>
    <xf numFmtId="0" fontId="8" fillId="2" borderId="7" xfId="0" applyFont="1" applyFill="1" applyBorder="1" applyAlignment="1">
      <alignment vertical="center" wrapText="1" readingOrder="1"/>
    </xf>
    <xf numFmtId="0" fontId="8" fillId="3" borderId="4" xfId="0" applyFont="1" applyFill="1" applyBorder="1" applyAlignment="1">
      <alignment horizontal="right" vertical="top" wrapText="1" readingOrder="1"/>
    </xf>
    <xf numFmtId="0" fontId="8" fillId="3" borderId="0" xfId="0" applyFont="1" applyFill="1" applyAlignment="1">
      <alignment horizontal="right" vertical="top" wrapText="1" readingOrder="1"/>
    </xf>
    <xf numFmtId="0" fontId="8" fillId="2" borderId="4" xfId="0" applyFont="1" applyFill="1" applyBorder="1" applyAlignment="1">
      <alignment vertical="center" wrapText="1" readingOrder="1"/>
    </xf>
    <xf numFmtId="164" fontId="11" fillId="0" borderId="4" xfId="0" applyNumberFormat="1" applyFont="1" applyBorder="1" applyAlignment="1">
      <alignment horizontal="right" vertical="center" wrapText="1" readingOrder="1"/>
    </xf>
    <xf numFmtId="165" fontId="11" fillId="0" borderId="4" xfId="0" applyNumberFormat="1" applyFont="1" applyBorder="1" applyAlignment="1">
      <alignment horizontal="right" vertical="center" wrapText="1" readingOrder="1"/>
    </xf>
    <xf numFmtId="165" fontId="7" fillId="0" borderId="8" xfId="0" applyNumberFormat="1" applyFont="1" applyBorder="1" applyAlignment="1">
      <alignment horizontal="right" vertical="top" wrapText="1" readingOrder="1"/>
    </xf>
    <xf numFmtId="164" fontId="7" fillId="0" borderId="8" xfId="0" applyNumberFormat="1" applyFont="1" applyBorder="1" applyAlignment="1">
      <alignment horizontal="right" vertical="top" wrapText="1" readingOrder="1"/>
    </xf>
    <xf numFmtId="0" fontId="7" fillId="0" borderId="8" xfId="0" applyFont="1" applyBorder="1" applyAlignment="1">
      <alignment horizontal="right" vertical="top" wrapText="1" readingOrder="1"/>
    </xf>
    <xf numFmtId="0" fontId="7" fillId="0" borderId="8" xfId="0" applyFont="1" applyBorder="1" applyAlignment="1">
      <alignment vertical="top" wrapText="1" readingOrder="1"/>
    </xf>
    <xf numFmtId="0" fontId="7" fillId="4" borderId="8" xfId="0" applyFont="1" applyFill="1" applyBorder="1" applyAlignment="1">
      <alignment horizontal="center" wrapText="1" readingOrder="1"/>
    </xf>
    <xf numFmtId="0" fontId="7" fillId="4" borderId="9" xfId="0" applyFont="1" applyFill="1" applyBorder="1" applyAlignment="1">
      <alignment horizontal="center" wrapText="1" readingOrder="1"/>
    </xf>
    <xf numFmtId="0" fontId="7" fillId="4" borderId="10" xfId="0" applyFont="1" applyFill="1" applyBorder="1" applyAlignment="1">
      <alignment horizontal="center" wrapText="1" readingOrder="1"/>
    </xf>
    <xf numFmtId="0" fontId="12" fillId="4" borderId="11" xfId="0" applyFont="1" applyFill="1" applyBorder="1" applyAlignment="1">
      <alignment horizontal="center" vertical="top" wrapText="1" readingOrder="1"/>
    </xf>
    <xf numFmtId="0" fontId="6" fillId="4" borderId="11" xfId="0" applyFont="1" applyFill="1" applyBorder="1" applyAlignment="1">
      <alignment horizontal="center" vertical="top" wrapText="1" readingOrder="1"/>
    </xf>
    <xf numFmtId="0" fontId="7" fillId="2" borderId="8" xfId="0" applyFont="1" applyFill="1" applyBorder="1" applyAlignment="1">
      <alignment horizontal="center" wrapText="1" readingOrder="1"/>
    </xf>
    <xf numFmtId="0" fontId="7" fillId="2" borderId="9" xfId="0" applyFont="1" applyFill="1" applyBorder="1" applyAlignment="1">
      <alignment horizontal="center" wrapText="1" readingOrder="1"/>
    </xf>
    <xf numFmtId="0" fontId="7" fillId="2" borderId="10" xfId="0" applyFont="1" applyFill="1" applyBorder="1" applyAlignment="1">
      <alignment horizontal="center" wrapText="1" readingOrder="1"/>
    </xf>
    <xf numFmtId="0" fontId="12" fillId="2" borderId="11" xfId="0" applyFont="1" applyFill="1" applyBorder="1" applyAlignment="1">
      <alignment horizontal="center" vertical="top" wrapText="1" readingOrder="1"/>
    </xf>
    <xf numFmtId="0" fontId="6" fillId="2" borderId="11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5" fillId="2" borderId="13" xfId="0" applyFont="1" applyFill="1" applyBorder="1" applyAlignment="1">
      <alignment horizontal="center" vertical="top" wrapText="1" readingOrder="1"/>
    </xf>
    <xf numFmtId="0" fontId="5" fillId="2" borderId="13" xfId="0" applyFont="1" applyFill="1" applyBorder="1" applyAlignment="1">
      <alignment horizontal="center" vertical="top" wrapText="1" readingOrder="1"/>
    </xf>
    <xf numFmtId="0" fontId="1" fillId="0" borderId="14" xfId="0" applyFont="1" applyBorder="1" applyAlignment="1">
      <alignment vertical="top" wrapText="1"/>
    </xf>
    <xf numFmtId="0" fontId="5" fillId="2" borderId="15" xfId="0" applyFont="1" applyFill="1" applyBorder="1" applyAlignment="1">
      <alignment horizontal="center" vertical="top" wrapText="1" readingOrder="1"/>
    </xf>
    <xf numFmtId="0" fontId="1" fillId="0" borderId="16" xfId="0" applyFont="1" applyBorder="1" applyAlignment="1">
      <alignment vertical="top" wrapText="1"/>
    </xf>
    <xf numFmtId="0" fontId="5" fillId="2" borderId="8" xfId="0" applyFont="1" applyFill="1" applyBorder="1" applyAlignment="1">
      <alignment horizontal="center" vertical="top" wrapText="1" readingOrder="1"/>
    </xf>
    <xf numFmtId="0" fontId="5" fillId="2" borderId="8" xfId="0" applyFont="1" applyFill="1" applyBorder="1" applyAlignment="1">
      <alignment horizontal="center" vertical="top" wrapText="1" readingOrder="1"/>
    </xf>
    <xf numFmtId="0" fontId="7" fillId="2" borderId="11" xfId="0" applyFont="1" applyFill="1" applyBorder="1" applyAlignment="1">
      <alignment vertical="top" wrapText="1" readingOrder="1"/>
    </xf>
    <xf numFmtId="0" fontId="1" fillId="0" borderId="17" xfId="0" applyFont="1" applyBorder="1" applyAlignment="1">
      <alignment vertical="top" wrapText="1"/>
    </xf>
    <xf numFmtId="0" fontId="3" fillId="2" borderId="9" xfId="0" applyFont="1" applyFill="1" applyBorder="1" applyAlignment="1">
      <alignment horizontal="center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1" fillId="0" borderId="18" xfId="0" applyFont="1" applyBorder="1" applyAlignment="1">
      <alignment vertical="top" wrapText="1"/>
    </xf>
    <xf numFmtId="0" fontId="5" fillId="2" borderId="19" xfId="0" applyFont="1" applyFill="1" applyBorder="1" applyAlignment="1">
      <alignment horizontal="center" wrapText="1" readingOrder="1"/>
    </xf>
    <xf numFmtId="0" fontId="13" fillId="2" borderId="18" xfId="0" applyFont="1" applyFill="1" applyBorder="1" applyAlignment="1">
      <alignment horizontal="center" wrapText="1" readingOrder="1"/>
    </xf>
    <xf numFmtId="0" fontId="13" fillId="2" borderId="10" xfId="0" applyFont="1" applyFill="1" applyBorder="1" applyAlignment="1">
      <alignment horizontal="center" wrapText="1" readingOrder="1"/>
    </xf>
    <xf numFmtId="0" fontId="1" fillId="0" borderId="20" xfId="0" applyFont="1" applyBorder="1" applyAlignment="1">
      <alignment vertical="top" wrapText="1"/>
    </xf>
    <xf numFmtId="0" fontId="5" fillId="2" borderId="10" xfId="0" applyFont="1" applyFill="1" applyBorder="1" applyAlignment="1">
      <alignment horizontal="center" wrapText="1" readingOrder="1"/>
    </xf>
    <xf numFmtId="0" fontId="5" fillId="2" borderId="19" xfId="0" applyFont="1" applyFill="1" applyBorder="1" applyAlignment="1">
      <alignment horizontal="center" wrapText="1" readingOrder="1"/>
    </xf>
    <xf numFmtId="0" fontId="5" fillId="2" borderId="16" xfId="0" applyFont="1" applyFill="1" applyBorder="1" applyAlignment="1">
      <alignment horizontal="center" wrapText="1" readingOrder="1"/>
    </xf>
    <xf numFmtId="0" fontId="5" fillId="2" borderId="21" xfId="0" applyFont="1" applyFill="1" applyBorder="1" applyAlignment="1">
      <alignment horizontal="center" wrapText="1" readingOrder="1"/>
    </xf>
    <xf numFmtId="0" fontId="1" fillId="0" borderId="21" xfId="0" applyFont="1" applyBorder="1" applyAlignment="1">
      <alignment vertical="top" wrapText="1"/>
    </xf>
    <xf numFmtId="0" fontId="3" fillId="2" borderId="22" xfId="0" applyFont="1" applyFill="1" applyBorder="1" applyAlignment="1">
      <alignment horizontal="center" wrapText="1" readingOrder="1"/>
    </xf>
    <xf numFmtId="0" fontId="7" fillId="2" borderId="10" xfId="0" applyFont="1" applyFill="1" applyBorder="1" applyAlignment="1">
      <alignment vertical="top" wrapText="1" readingOrder="1"/>
    </xf>
    <xf numFmtId="0" fontId="5" fillId="4" borderId="8" xfId="0" applyFont="1" applyFill="1" applyBorder="1" applyAlignment="1">
      <alignment horizontal="center" wrapText="1" readingOrder="1"/>
    </xf>
    <xf numFmtId="0" fontId="5" fillId="4" borderId="10" xfId="0" applyFont="1" applyFill="1" applyBorder="1" applyAlignment="1">
      <alignment horizontal="center" wrapText="1" readingOrder="1"/>
    </xf>
    <xf numFmtId="0" fontId="5" fillId="4" borderId="9" xfId="0" applyFont="1" applyFill="1" applyBorder="1" applyAlignment="1">
      <alignment horizontal="center" vertical="top" wrapText="1" readingOrder="1"/>
    </xf>
    <xf numFmtId="0" fontId="5" fillId="2" borderId="8" xfId="0" applyFont="1" applyFill="1" applyBorder="1" applyAlignment="1">
      <alignment horizontal="center" wrapText="1" readingOrder="1"/>
    </xf>
    <xf numFmtId="0" fontId="5" fillId="2" borderId="10" xfId="0" applyFont="1" applyFill="1" applyBorder="1" applyAlignment="1">
      <alignment horizontal="center" wrapText="1" readingOrder="1"/>
    </xf>
    <xf numFmtId="0" fontId="5" fillId="2" borderId="9" xfId="0" applyFont="1" applyFill="1" applyBorder="1" applyAlignment="1">
      <alignment horizontal="center" vertical="top" wrapText="1" readingOrder="1"/>
    </xf>
    <xf numFmtId="0" fontId="5" fillId="2" borderId="19" xfId="0" applyFont="1" applyFill="1" applyBorder="1" applyAlignment="1">
      <alignment horizontal="center" vertical="top" wrapText="1" readingOrder="1"/>
    </xf>
    <xf numFmtId="0" fontId="5" fillId="2" borderId="10" xfId="0" applyFont="1" applyFill="1" applyBorder="1" applyAlignment="1">
      <alignment horizontal="center" vertical="top" wrapText="1" readingOrder="1"/>
    </xf>
    <xf numFmtId="0" fontId="7" fillId="2" borderId="19" xfId="0" applyFont="1" applyFill="1" applyBorder="1" applyAlignment="1">
      <alignment vertical="top" wrapText="1" readingOrder="1"/>
    </xf>
    <xf numFmtId="0" fontId="13" fillId="4" borderId="15" xfId="0" applyFont="1" applyFill="1" applyBorder="1" applyAlignment="1">
      <alignment horizontal="center" vertical="top" wrapText="1" readingOrder="1"/>
    </xf>
    <xf numFmtId="0" fontId="5" fillId="4" borderId="15" xfId="0" applyFont="1" applyFill="1" applyBorder="1" applyAlignment="1">
      <alignment horizontal="center" vertical="top" wrapText="1" readingOrder="1"/>
    </xf>
    <xf numFmtId="0" fontId="13" fillId="2" borderId="15" xfId="0" applyFont="1" applyFill="1" applyBorder="1" applyAlignment="1">
      <alignment horizontal="center" vertical="top" wrapText="1" readingOrder="1"/>
    </xf>
    <xf numFmtId="0" fontId="5" fillId="2" borderId="15" xfId="0" applyFont="1" applyFill="1" applyBorder="1" applyAlignment="1">
      <alignment horizontal="center" vertical="top" wrapText="1" readingOrder="1"/>
    </xf>
    <xf numFmtId="0" fontId="5" fillId="2" borderId="13" xfId="0" applyFont="1" applyFill="1" applyBorder="1" applyAlignment="1">
      <alignment horizontal="center" wrapText="1" readingOrder="1"/>
    </xf>
    <xf numFmtId="0" fontId="5" fillId="2" borderId="8" xfId="0" applyFont="1" applyFill="1" applyBorder="1" applyAlignment="1">
      <alignment horizontal="center" wrapText="1" readingOrder="1"/>
    </xf>
    <xf numFmtId="0" fontId="3" fillId="2" borderId="8" xfId="0" applyFont="1" applyFill="1" applyBorder="1" applyAlignment="1">
      <alignment horizontal="center" wrapText="1" readingOrder="1"/>
    </xf>
    <xf numFmtId="0" fontId="14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D2D3D4"/>
      <rgbColor rgb="00E6E7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showGridLines="0" workbookViewId="0">
      <pane ySplit="2" topLeftCell="A3" activePane="bottomLeft" state="frozen"/>
      <selection pane="bottomLeft" activeCell="Z17" sqref="Z17"/>
    </sheetView>
  </sheetViews>
  <sheetFormatPr baseColWidth="10" defaultRowHeight="14.5" x14ac:dyDescent="0.35"/>
  <cols>
    <col min="1" max="1" width="22.6328125" customWidth="1"/>
    <col min="2" max="2" width="13.453125" customWidth="1"/>
    <col min="3" max="3" width="13.54296875" customWidth="1"/>
    <col min="4" max="4" width="9.1796875" customWidth="1"/>
    <col min="5" max="6" width="13.453125" customWidth="1"/>
    <col min="7" max="7" width="9.1796875" customWidth="1"/>
    <col min="8" max="8" width="0" hidden="1" customWidth="1"/>
    <col min="9" max="9" width="18.36328125" customWidth="1"/>
  </cols>
  <sheetData>
    <row r="1" spans="1:7" ht="25.5" customHeight="1" x14ac:dyDescent="0.35">
      <c r="A1" s="18" t="s">
        <v>0</v>
      </c>
      <c r="B1" s="19"/>
      <c r="C1" s="19"/>
      <c r="D1" s="19"/>
      <c r="E1" s="19"/>
      <c r="F1" s="19"/>
      <c r="G1" s="19"/>
    </row>
    <row r="2" spans="1:7" ht="19.149999999999999" customHeight="1" x14ac:dyDescent="0.35"/>
    <row r="3" spans="1:7" s="24" customFormat="1" ht="19.149999999999999" customHeight="1" x14ac:dyDescent="0.35">
      <c r="A3" s="21" t="s">
        <v>1</v>
      </c>
      <c r="B3" s="22" t="s">
        <v>19</v>
      </c>
      <c r="C3" s="23"/>
      <c r="D3" s="23"/>
      <c r="E3" s="23"/>
      <c r="F3" s="23"/>
      <c r="G3" s="23"/>
    </row>
    <row r="4" spans="1:7" s="24" customFormat="1" ht="19.149999999999999" customHeight="1" x14ac:dyDescent="0.35">
      <c r="A4" s="25" t="s">
        <v>1</v>
      </c>
      <c r="B4" s="3" t="s">
        <v>3</v>
      </c>
      <c r="C4" s="26"/>
      <c r="D4" s="27"/>
      <c r="E4" s="28" t="s">
        <v>4</v>
      </c>
      <c r="F4" s="29"/>
      <c r="G4" s="30"/>
    </row>
    <row r="5" spans="1:7" s="24" customFormat="1" ht="19.149999999999999" customHeight="1" x14ac:dyDescent="0.35">
      <c r="A5" s="25" t="s">
        <v>1</v>
      </c>
      <c r="B5" s="31">
        <v>2026</v>
      </c>
      <c r="C5" s="32">
        <v>2025</v>
      </c>
      <c r="D5" s="32" t="s">
        <v>7</v>
      </c>
      <c r="E5" s="31">
        <v>2026</v>
      </c>
      <c r="F5" s="31">
        <v>2025</v>
      </c>
      <c r="G5" s="31" t="s">
        <v>7</v>
      </c>
    </row>
    <row r="6" spans="1:7" s="24" customFormat="1" ht="19.149999999999999" customHeight="1" x14ac:dyDescent="0.35">
      <c r="A6" s="33" t="s">
        <v>8</v>
      </c>
      <c r="B6" s="34">
        <v>382891.5</v>
      </c>
      <c r="C6" s="34">
        <v>402560.5</v>
      </c>
      <c r="D6" s="35">
        <f>+B6/C6-1</f>
        <v>-4.8859736611018723E-2</v>
      </c>
      <c r="E6" s="34">
        <v>3113067.5</v>
      </c>
      <c r="F6" s="34">
        <v>3104209.5</v>
      </c>
      <c r="G6" s="35">
        <f t="shared" ref="G6:G8" si="0">+E6/F6-1</f>
        <v>2.8535445175332796E-3</v>
      </c>
    </row>
    <row r="7" spans="1:7" s="24" customFormat="1" ht="19.149999999999999" customHeight="1" x14ac:dyDescent="0.35">
      <c r="A7" s="33" t="s">
        <v>11</v>
      </c>
      <c r="B7" s="34">
        <v>1111883</v>
      </c>
      <c r="C7" s="34">
        <v>1100931</v>
      </c>
      <c r="D7" s="35">
        <f t="shared" ref="D7:D8" si="1">+B7/C7-1</f>
        <v>9.947944058256164E-3</v>
      </c>
      <c r="E7" s="34">
        <v>7801658</v>
      </c>
      <c r="F7" s="34">
        <v>7613085</v>
      </c>
      <c r="G7" s="35">
        <f t="shared" si="0"/>
        <v>2.4769590776932082E-2</v>
      </c>
    </row>
    <row r="8" spans="1:7" s="24" customFormat="1" ht="19.149999999999999" customHeight="1" x14ac:dyDescent="0.35">
      <c r="A8" s="33" t="s">
        <v>13</v>
      </c>
      <c r="B8" s="34">
        <f>SUM(B6:B7)</f>
        <v>1494774.5</v>
      </c>
      <c r="C8" s="34">
        <f>SUM(C6:C7)</f>
        <v>1503491.5</v>
      </c>
      <c r="D8" s="35">
        <f t="shared" si="1"/>
        <v>-5.797837899316316E-3</v>
      </c>
      <c r="E8" s="34">
        <f>SUM(E6:E7)</f>
        <v>10914725.5</v>
      </c>
      <c r="F8" s="34">
        <f>SUM(F6:F7)</f>
        <v>10717294.5</v>
      </c>
      <c r="G8" s="35">
        <f t="shared" si="0"/>
        <v>1.8421720145882059E-2</v>
      </c>
    </row>
    <row r="9" spans="1:7" s="24" customFormat="1" ht="19.149999999999999" customHeight="1" x14ac:dyDescent="0.35"/>
    <row r="10" spans="1:7" x14ac:dyDescent="0.35">
      <c r="A10" s="1" t="s">
        <v>1</v>
      </c>
      <c r="B10" s="20" t="s">
        <v>2</v>
      </c>
      <c r="C10" s="19"/>
      <c r="D10" s="19"/>
      <c r="E10" s="19"/>
      <c r="F10" s="19"/>
      <c r="G10" s="19"/>
    </row>
    <row r="11" spans="1:7" x14ac:dyDescent="0.35">
      <c r="A11" s="2" t="s">
        <v>1</v>
      </c>
      <c r="B11" s="3" t="s">
        <v>3</v>
      </c>
      <c r="C11" s="3" t="s">
        <v>1</v>
      </c>
      <c r="D11" s="4" t="s">
        <v>1</v>
      </c>
      <c r="E11" s="5" t="s">
        <v>4</v>
      </c>
      <c r="F11" s="6" t="s">
        <v>1</v>
      </c>
      <c r="G11" s="7" t="s">
        <v>1</v>
      </c>
    </row>
    <row r="12" spans="1:7" x14ac:dyDescent="0.35">
      <c r="A12" s="2" t="s">
        <v>1</v>
      </c>
      <c r="B12" s="8" t="s">
        <v>5</v>
      </c>
      <c r="C12" s="9" t="s">
        <v>6</v>
      </c>
      <c r="D12" s="9" t="s">
        <v>7</v>
      </c>
      <c r="E12" s="8" t="s">
        <v>5</v>
      </c>
      <c r="F12" s="8" t="s">
        <v>6</v>
      </c>
      <c r="G12" s="8" t="s">
        <v>7</v>
      </c>
    </row>
    <row r="13" spans="1:7" x14ac:dyDescent="0.35">
      <c r="A13" s="10" t="s">
        <v>8</v>
      </c>
      <c r="B13" s="11">
        <v>2519554</v>
      </c>
      <c r="C13" s="11">
        <v>2573974</v>
      </c>
      <c r="D13" s="12">
        <v>-2.1142404701834601E-2</v>
      </c>
      <c r="E13" s="11">
        <v>19690481</v>
      </c>
      <c r="F13" s="11">
        <v>19562404</v>
      </c>
      <c r="G13" s="12">
        <v>6.5470992215476203E-3</v>
      </c>
    </row>
    <row r="14" spans="1:7" x14ac:dyDescent="0.35">
      <c r="A14" s="13" t="s">
        <v>9</v>
      </c>
      <c r="B14" s="14">
        <v>2515421</v>
      </c>
      <c r="C14" s="14">
        <v>2567566</v>
      </c>
      <c r="D14" s="15">
        <v>-2.0309117662408699E-2</v>
      </c>
      <c r="E14" s="14">
        <v>19656029</v>
      </c>
      <c r="F14" s="14">
        <v>19516661</v>
      </c>
      <c r="G14" s="15">
        <v>7.1409756002832701E-3</v>
      </c>
    </row>
    <row r="15" spans="1:7" x14ac:dyDescent="0.35">
      <c r="A15" s="13" t="s">
        <v>10</v>
      </c>
      <c r="B15" s="14">
        <v>4133</v>
      </c>
      <c r="C15" s="14">
        <v>6408</v>
      </c>
      <c r="D15" s="15">
        <v>-0.35502496878901402</v>
      </c>
      <c r="E15" s="14">
        <v>34452</v>
      </c>
      <c r="F15" s="14">
        <v>45743</v>
      </c>
      <c r="G15" s="15">
        <v>-0.24683558140043299</v>
      </c>
    </row>
    <row r="16" spans="1:7" x14ac:dyDescent="0.35">
      <c r="A16" s="10" t="s">
        <v>11</v>
      </c>
      <c r="B16" s="11">
        <v>2392108</v>
      </c>
      <c r="C16" s="11">
        <v>2349161</v>
      </c>
      <c r="D16" s="12">
        <v>1.82818461569897E-2</v>
      </c>
      <c r="E16" s="11">
        <v>15901498</v>
      </c>
      <c r="F16" s="11">
        <v>15442118</v>
      </c>
      <c r="G16" s="12">
        <v>2.9748509887050498E-2</v>
      </c>
    </row>
    <row r="17" spans="1:7" x14ac:dyDescent="0.35">
      <c r="A17" s="13" t="s">
        <v>9</v>
      </c>
      <c r="B17" s="14">
        <v>2225173</v>
      </c>
      <c r="C17" s="14">
        <v>2159882</v>
      </c>
      <c r="D17" s="15">
        <v>3.0228966212043101E-2</v>
      </c>
      <c r="E17" s="14">
        <v>14933063</v>
      </c>
      <c r="F17" s="14">
        <v>14399282</v>
      </c>
      <c r="G17" s="15">
        <v>3.7069973350060098E-2</v>
      </c>
    </row>
    <row r="18" spans="1:7" x14ac:dyDescent="0.35">
      <c r="A18" s="13" t="s">
        <v>10</v>
      </c>
      <c r="B18" s="14">
        <v>166935</v>
      </c>
      <c r="C18" s="14">
        <v>189279</v>
      </c>
      <c r="D18" s="15">
        <v>-0.11804796094653899</v>
      </c>
      <c r="E18" s="14">
        <v>968435</v>
      </c>
      <c r="F18" s="14">
        <v>1042836</v>
      </c>
      <c r="G18" s="15">
        <v>-7.1344871101496302E-2</v>
      </c>
    </row>
    <row r="19" spans="1:7" x14ac:dyDescent="0.35">
      <c r="A19" s="10" t="s">
        <v>12</v>
      </c>
      <c r="B19" s="11">
        <v>43500</v>
      </c>
      <c r="C19" s="11">
        <v>43312</v>
      </c>
      <c r="D19" s="12">
        <v>4.34059844846694E-3</v>
      </c>
      <c r="E19" s="11">
        <v>354277</v>
      </c>
      <c r="F19" s="11">
        <v>354820</v>
      </c>
      <c r="G19" s="12">
        <v>-1.5303534186347999E-3</v>
      </c>
    </row>
    <row r="20" spans="1:7" x14ac:dyDescent="0.35">
      <c r="A20" s="10" t="s">
        <v>13</v>
      </c>
      <c r="B20" s="11">
        <v>4955162</v>
      </c>
      <c r="C20" s="11">
        <v>4966447</v>
      </c>
      <c r="D20" s="12">
        <v>-2.2722481484248199E-3</v>
      </c>
      <c r="E20" s="11">
        <v>35946256</v>
      </c>
      <c r="F20" s="11">
        <v>35359342</v>
      </c>
      <c r="G20" s="12">
        <v>1.6598555482169298E-2</v>
      </c>
    </row>
    <row r="21" spans="1:7" ht="16" customHeight="1" x14ac:dyDescent="0.35"/>
    <row r="22" spans="1:7" x14ac:dyDescent="0.35">
      <c r="A22" s="1" t="s">
        <v>1</v>
      </c>
      <c r="B22" s="20" t="s">
        <v>14</v>
      </c>
      <c r="C22" s="19"/>
      <c r="D22" s="19"/>
      <c r="E22" s="19"/>
      <c r="F22" s="19"/>
      <c r="G22" s="19"/>
    </row>
    <row r="23" spans="1:7" x14ac:dyDescent="0.35">
      <c r="A23" s="2" t="s">
        <v>1</v>
      </c>
      <c r="B23" s="16" t="s">
        <v>3</v>
      </c>
      <c r="C23" s="3" t="s">
        <v>1</v>
      </c>
      <c r="D23" s="4" t="s">
        <v>1</v>
      </c>
      <c r="E23" s="17" t="s">
        <v>4</v>
      </c>
      <c r="F23" s="6" t="s">
        <v>1</v>
      </c>
      <c r="G23" s="7" t="s">
        <v>1</v>
      </c>
    </row>
    <row r="24" spans="1:7" x14ac:dyDescent="0.35">
      <c r="A24" s="2" t="s">
        <v>1</v>
      </c>
      <c r="B24" s="8" t="s">
        <v>5</v>
      </c>
      <c r="C24" s="9" t="s">
        <v>6</v>
      </c>
      <c r="D24" s="9" t="s">
        <v>7</v>
      </c>
      <c r="E24" s="8" t="s">
        <v>5</v>
      </c>
      <c r="F24" s="8" t="s">
        <v>6</v>
      </c>
      <c r="G24" s="8" t="s">
        <v>7</v>
      </c>
    </row>
    <row r="25" spans="1:7" x14ac:dyDescent="0.35">
      <c r="A25" s="10" t="s">
        <v>8</v>
      </c>
      <c r="B25" s="11">
        <v>34468</v>
      </c>
      <c r="C25" s="11">
        <v>34554</v>
      </c>
      <c r="D25" s="12">
        <v>-2.4888580193320599E-3</v>
      </c>
      <c r="E25" s="11">
        <v>270171</v>
      </c>
      <c r="F25" s="11">
        <v>270968</v>
      </c>
      <c r="G25" s="12">
        <v>-2.9413067225650298E-3</v>
      </c>
    </row>
    <row r="26" spans="1:7" x14ac:dyDescent="0.35">
      <c r="A26" s="13" t="s">
        <v>9</v>
      </c>
      <c r="B26" s="14">
        <v>34049</v>
      </c>
      <c r="C26" s="14">
        <v>33999</v>
      </c>
      <c r="D26" s="15">
        <v>1.4706314891614501E-3</v>
      </c>
      <c r="E26" s="14">
        <v>266259</v>
      </c>
      <c r="F26" s="14">
        <v>266240</v>
      </c>
      <c r="G26" s="15">
        <v>7.1364182692307696E-5</v>
      </c>
    </row>
    <row r="27" spans="1:7" x14ac:dyDescent="0.35">
      <c r="A27" s="13" t="s">
        <v>10</v>
      </c>
      <c r="B27" s="14">
        <v>255</v>
      </c>
      <c r="C27" s="14">
        <v>278</v>
      </c>
      <c r="D27" s="15">
        <v>-8.2733812949640301E-2</v>
      </c>
      <c r="E27" s="14">
        <v>2048</v>
      </c>
      <c r="F27" s="14">
        <v>2563</v>
      </c>
      <c r="G27" s="15">
        <v>-0.200936402653141</v>
      </c>
    </row>
    <row r="28" spans="1:7" x14ac:dyDescent="0.35">
      <c r="A28" s="13" t="s">
        <v>15</v>
      </c>
      <c r="B28" s="14">
        <v>164</v>
      </c>
      <c r="C28" s="14">
        <v>277</v>
      </c>
      <c r="D28" s="15">
        <v>-0.40794223826714798</v>
      </c>
      <c r="E28" s="14">
        <v>1864</v>
      </c>
      <c r="F28" s="14">
        <v>2165</v>
      </c>
      <c r="G28" s="15">
        <v>-0.13903002309468801</v>
      </c>
    </row>
    <row r="29" spans="1:7" x14ac:dyDescent="0.35">
      <c r="A29" s="10" t="s">
        <v>11</v>
      </c>
      <c r="B29" s="11">
        <v>18032</v>
      </c>
      <c r="C29" s="11">
        <v>18304</v>
      </c>
      <c r="D29" s="12">
        <v>-1.48601398601399E-2</v>
      </c>
      <c r="E29" s="11">
        <v>122987</v>
      </c>
      <c r="F29" s="11">
        <v>122949</v>
      </c>
      <c r="G29" s="12">
        <v>3.0907124092103199E-4</v>
      </c>
    </row>
    <row r="30" spans="1:7" x14ac:dyDescent="0.35">
      <c r="A30" s="13" t="s">
        <v>9</v>
      </c>
      <c r="B30" s="14">
        <v>16205</v>
      </c>
      <c r="C30" s="14">
        <v>16259</v>
      </c>
      <c r="D30" s="15">
        <v>-3.3212374684789998E-3</v>
      </c>
      <c r="E30" s="14">
        <v>111099</v>
      </c>
      <c r="F30" s="14">
        <v>109389</v>
      </c>
      <c r="G30" s="15">
        <v>1.5632284781833601E-2</v>
      </c>
    </row>
    <row r="31" spans="1:7" x14ac:dyDescent="0.35">
      <c r="A31" s="13" t="s">
        <v>10</v>
      </c>
      <c r="B31" s="14">
        <v>1274</v>
      </c>
      <c r="C31" s="14">
        <v>1457</v>
      </c>
      <c r="D31" s="15">
        <v>-0.12560054907343901</v>
      </c>
      <c r="E31" s="14">
        <v>7563</v>
      </c>
      <c r="F31" s="14">
        <v>8931</v>
      </c>
      <c r="G31" s="15">
        <v>-0.15317433658044999</v>
      </c>
    </row>
    <row r="32" spans="1:7" x14ac:dyDescent="0.35">
      <c r="A32" s="13" t="s">
        <v>15</v>
      </c>
      <c r="B32" s="14">
        <v>553</v>
      </c>
      <c r="C32" s="14">
        <v>588</v>
      </c>
      <c r="D32" s="15">
        <v>-5.95238095238095E-2</v>
      </c>
      <c r="E32" s="14">
        <v>4325</v>
      </c>
      <c r="F32" s="14">
        <v>4629</v>
      </c>
      <c r="G32" s="15">
        <v>-6.56729315186865E-2</v>
      </c>
    </row>
    <row r="33" spans="1:7" x14ac:dyDescent="0.35">
      <c r="A33" s="10" t="s">
        <v>12</v>
      </c>
      <c r="B33" s="11">
        <v>3418</v>
      </c>
      <c r="C33" s="11">
        <v>3208</v>
      </c>
      <c r="D33" s="12">
        <v>6.5461346633416503E-2</v>
      </c>
      <c r="E33" s="11">
        <v>27005</v>
      </c>
      <c r="F33" s="11">
        <v>24981</v>
      </c>
      <c r="G33" s="12">
        <v>8.1021576398062498E-2</v>
      </c>
    </row>
    <row r="34" spans="1:7" x14ac:dyDescent="0.35">
      <c r="A34" s="10" t="s">
        <v>16</v>
      </c>
      <c r="B34" s="11">
        <v>55918</v>
      </c>
      <c r="C34" s="11">
        <v>56066</v>
      </c>
      <c r="D34" s="12">
        <v>-2.6397460136267999E-3</v>
      </c>
      <c r="E34" s="11">
        <v>420163</v>
      </c>
      <c r="F34" s="11">
        <v>418898</v>
      </c>
      <c r="G34" s="12">
        <v>3.0198282159380101E-3</v>
      </c>
    </row>
    <row r="35" spans="1:7" ht="0.25" customHeight="1" x14ac:dyDescent="0.35"/>
    <row r="36" spans="1:7" x14ac:dyDescent="0.35">
      <c r="A36" s="13" t="s">
        <v>17</v>
      </c>
      <c r="B36" s="14">
        <v>8386</v>
      </c>
      <c r="C36" s="14">
        <v>9029</v>
      </c>
      <c r="D36" s="15">
        <v>-7.1214973972754503E-2</v>
      </c>
      <c r="E36" s="14">
        <v>57031</v>
      </c>
      <c r="F36" s="14">
        <v>62898</v>
      </c>
      <c r="G36" s="15">
        <v>-9.3278005659957405E-2</v>
      </c>
    </row>
    <row r="37" spans="1:7" x14ac:dyDescent="0.35">
      <c r="A37" s="10" t="s">
        <v>18</v>
      </c>
      <c r="B37" s="11">
        <v>64304</v>
      </c>
      <c r="C37" s="11">
        <v>65095</v>
      </c>
      <c r="D37" s="12">
        <v>-1.21514709271065E-2</v>
      </c>
      <c r="E37" s="11">
        <v>477194</v>
      </c>
      <c r="F37" s="11">
        <v>481796</v>
      </c>
      <c r="G37" s="12">
        <v>-9.5517604961435996E-3</v>
      </c>
    </row>
    <row r="38" spans="1:7" ht="0" hidden="1" customHeight="1" x14ac:dyDescent="0.35"/>
  </sheetData>
  <mergeCells count="4">
    <mergeCell ref="A1:G1"/>
    <mergeCell ref="B10:G10"/>
    <mergeCell ref="B22:G22"/>
    <mergeCell ref="B3:G3"/>
  </mergeCells>
  <pageMargins left="0.25" right="0.25" top="0.75" bottom="0.75" header="0.3" footer="0.3"/>
  <pageSetup paperSize="9" scale="78" fitToWidth="0" orientation="landscape" horizontalDpi="300" verticalDpi="300" r:id="rId1"/>
  <headerFooter alignWithMargins="0">
    <oddFooter>&amp;L&amp;"Arial,Regular"&amp;7 Rapportdato 10.09.2026 09:00:22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16F06-AC9B-414B-B716-65921C280597}">
  <sheetPr>
    <pageSetUpPr fitToPage="1"/>
  </sheetPr>
  <dimension ref="A1:Q52"/>
  <sheetViews>
    <sheetView showGridLines="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baseColWidth="10" defaultRowHeight="14.5" x14ac:dyDescent="0.35"/>
  <cols>
    <col min="1" max="1" width="28.26953125" customWidth="1"/>
    <col min="2" max="2" width="7" customWidth="1"/>
    <col min="3" max="3" width="11.36328125" customWidth="1"/>
    <col min="4" max="4" width="8.6328125" customWidth="1"/>
    <col min="5" max="5" width="11.36328125" customWidth="1"/>
    <col min="6" max="6" width="8.08984375" customWidth="1"/>
    <col min="7" max="7" width="11.36328125" customWidth="1"/>
    <col min="8" max="8" width="8.6328125" customWidth="1"/>
    <col min="9" max="9" width="11.36328125" customWidth="1"/>
    <col min="10" max="10" width="8.08984375" customWidth="1"/>
    <col min="11" max="11" width="8.6328125" customWidth="1"/>
    <col min="12" max="12" width="8.08984375" customWidth="1"/>
    <col min="13" max="13" width="8.6328125" customWidth="1"/>
    <col min="14" max="14" width="8.08984375" customWidth="1"/>
    <col min="15" max="15" width="8.6328125" customWidth="1"/>
    <col min="16" max="16" width="11.36328125" customWidth="1"/>
    <col min="17" max="17" width="8.08984375" customWidth="1"/>
    <col min="18" max="18" width="0" hidden="1" customWidth="1"/>
    <col min="19" max="19" width="7.36328125" customWidth="1"/>
  </cols>
  <sheetData>
    <row r="1" spans="1:17" ht="14.15" customHeight="1" x14ac:dyDescent="0.35"/>
    <row r="2" spans="1:17" ht="27.25" customHeight="1" x14ac:dyDescent="0.35">
      <c r="A2" s="18" t="s">
        <v>117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12.15" customHeight="1" x14ac:dyDescent="0.35"/>
    <row r="4" spans="1:17" x14ac:dyDescent="0.35">
      <c r="A4" s="73" t="s">
        <v>1</v>
      </c>
      <c r="B4" s="73" t="s">
        <v>1</v>
      </c>
      <c r="C4" s="72" t="s">
        <v>116</v>
      </c>
      <c r="D4" s="71"/>
      <c r="E4" s="71"/>
      <c r="F4" s="71"/>
      <c r="G4" s="71"/>
      <c r="H4" s="71"/>
      <c r="I4" s="71"/>
      <c r="J4" s="71"/>
      <c r="K4" s="70" t="s">
        <v>1</v>
      </c>
      <c r="L4" s="70" t="s">
        <v>1</v>
      </c>
      <c r="M4" s="70" t="s">
        <v>1</v>
      </c>
      <c r="N4" s="69" t="s">
        <v>1</v>
      </c>
      <c r="O4" s="68" t="s">
        <v>1</v>
      </c>
      <c r="P4" s="63" t="s">
        <v>1</v>
      </c>
      <c r="Q4" s="62"/>
    </row>
    <row r="5" spans="1:17" ht="15" x14ac:dyDescent="0.35">
      <c r="A5" s="58" t="s">
        <v>1</v>
      </c>
      <c r="B5" s="58" t="s">
        <v>1</v>
      </c>
      <c r="C5" s="67" t="s">
        <v>8</v>
      </c>
      <c r="D5" s="66"/>
      <c r="E5" s="66"/>
      <c r="F5" s="66"/>
      <c r="G5" s="67" t="s">
        <v>11</v>
      </c>
      <c r="H5" s="66"/>
      <c r="I5" s="66"/>
      <c r="J5" s="66"/>
      <c r="K5" s="65" t="s">
        <v>1</v>
      </c>
      <c r="L5" s="64" t="s">
        <v>1</v>
      </c>
      <c r="M5" s="63" t="s">
        <v>115</v>
      </c>
      <c r="N5" s="62"/>
      <c r="O5" s="61" t="s">
        <v>114</v>
      </c>
      <c r="P5" s="60" t="s">
        <v>113</v>
      </c>
      <c r="Q5" s="59"/>
    </row>
    <row r="6" spans="1:17" x14ac:dyDescent="0.35">
      <c r="A6" s="58" t="s">
        <v>1</v>
      </c>
      <c r="B6" s="58" t="s">
        <v>1</v>
      </c>
      <c r="C6" s="57" t="s">
        <v>112</v>
      </c>
      <c r="D6" s="57" t="s">
        <v>111</v>
      </c>
      <c r="E6" s="56" t="s">
        <v>110</v>
      </c>
      <c r="F6" s="55"/>
      <c r="G6" s="57" t="s">
        <v>112</v>
      </c>
      <c r="H6" s="57" t="s">
        <v>111</v>
      </c>
      <c r="I6" s="56" t="s">
        <v>110</v>
      </c>
      <c r="J6" s="55"/>
      <c r="K6" s="54" t="s">
        <v>12</v>
      </c>
      <c r="L6" s="53"/>
      <c r="M6" s="51" t="s">
        <v>109</v>
      </c>
      <c r="N6" s="50"/>
      <c r="O6" s="52" t="s">
        <v>1</v>
      </c>
      <c r="P6" s="51" t="s">
        <v>1</v>
      </c>
      <c r="Q6" s="50"/>
    </row>
    <row r="7" spans="1:17" x14ac:dyDescent="0.35">
      <c r="A7" s="49" t="s">
        <v>108</v>
      </c>
      <c r="B7" s="48" t="s">
        <v>107</v>
      </c>
      <c r="C7" s="47" t="s">
        <v>106</v>
      </c>
      <c r="D7" s="45" t="s">
        <v>106</v>
      </c>
      <c r="E7" s="45" t="s">
        <v>106</v>
      </c>
      <c r="F7" s="45" t="s">
        <v>7</v>
      </c>
      <c r="G7" s="45" t="s">
        <v>106</v>
      </c>
      <c r="H7" s="45" t="s">
        <v>106</v>
      </c>
      <c r="I7" s="45" t="s">
        <v>106</v>
      </c>
      <c r="J7" s="46" t="s">
        <v>7</v>
      </c>
      <c r="K7" s="45" t="s">
        <v>106</v>
      </c>
      <c r="L7" s="45" t="s">
        <v>7</v>
      </c>
      <c r="M7" s="45" t="s">
        <v>106</v>
      </c>
      <c r="N7" s="45" t="s">
        <v>7</v>
      </c>
      <c r="O7" s="45" t="s">
        <v>106</v>
      </c>
      <c r="P7" s="45" t="s">
        <v>106</v>
      </c>
      <c r="Q7" s="45" t="s">
        <v>7</v>
      </c>
    </row>
    <row r="8" spans="1:17" ht="3" customHeight="1" x14ac:dyDescent="0.35">
      <c r="A8" s="44" t="s">
        <v>1</v>
      </c>
      <c r="B8" s="43" t="s">
        <v>1</v>
      </c>
      <c r="C8" s="42" t="s">
        <v>1</v>
      </c>
      <c r="D8" s="40" t="s">
        <v>1</v>
      </c>
      <c r="E8" s="40" t="s">
        <v>1</v>
      </c>
      <c r="F8" s="40" t="s">
        <v>1</v>
      </c>
      <c r="G8" s="40" t="s">
        <v>1</v>
      </c>
      <c r="H8" s="40" t="s">
        <v>1</v>
      </c>
      <c r="I8" s="40" t="s">
        <v>1</v>
      </c>
      <c r="J8" s="41" t="s">
        <v>1</v>
      </c>
      <c r="K8" s="40" t="s">
        <v>1</v>
      </c>
      <c r="L8" s="40" t="s">
        <v>1</v>
      </c>
      <c r="M8" s="40" t="s">
        <v>1</v>
      </c>
      <c r="N8" s="40" t="s">
        <v>1</v>
      </c>
      <c r="O8" s="40" t="s">
        <v>1</v>
      </c>
      <c r="P8" s="40" t="s">
        <v>1</v>
      </c>
      <c r="Q8" s="40" t="s">
        <v>1</v>
      </c>
    </row>
    <row r="9" spans="1:17" x14ac:dyDescent="0.35">
      <c r="A9" s="39" t="s">
        <v>105</v>
      </c>
      <c r="B9" s="39" t="s">
        <v>104</v>
      </c>
      <c r="C9" s="37">
        <v>33216</v>
      </c>
      <c r="D9" s="37">
        <v>1598</v>
      </c>
      <c r="E9" s="37">
        <v>34814</v>
      </c>
      <c r="F9" s="36">
        <v>2.5630450153193499E-2</v>
      </c>
      <c r="G9" s="37">
        <v>701</v>
      </c>
      <c r="H9" s="37">
        <v>18</v>
      </c>
      <c r="I9" s="37">
        <v>719</v>
      </c>
      <c r="J9" s="38"/>
      <c r="K9" s="38"/>
      <c r="L9" s="38"/>
      <c r="M9" s="37">
        <v>35533</v>
      </c>
      <c r="N9" s="36">
        <v>4.68123968889936E-2</v>
      </c>
      <c r="O9" s="37">
        <v>689</v>
      </c>
      <c r="P9" s="37">
        <v>36222</v>
      </c>
      <c r="Q9" s="36">
        <v>5.3638955145732699E-2</v>
      </c>
    </row>
    <row r="10" spans="1:17" x14ac:dyDescent="0.35">
      <c r="A10" s="39" t="s">
        <v>103</v>
      </c>
      <c r="B10" s="39" t="s">
        <v>102</v>
      </c>
      <c r="C10" s="37">
        <v>6058</v>
      </c>
      <c r="D10" s="37">
        <v>58</v>
      </c>
      <c r="E10" s="37">
        <v>6116</v>
      </c>
      <c r="F10" s="36">
        <v>-7.7108797344197996E-2</v>
      </c>
      <c r="G10" s="38"/>
      <c r="H10" s="38"/>
      <c r="I10" s="38"/>
      <c r="J10" s="38"/>
      <c r="K10" s="38"/>
      <c r="L10" s="38"/>
      <c r="M10" s="37">
        <v>6116</v>
      </c>
      <c r="N10" s="36">
        <v>-7.7108797344197996E-2</v>
      </c>
      <c r="O10" s="37">
        <v>1529</v>
      </c>
      <c r="P10" s="37">
        <v>7645</v>
      </c>
      <c r="Q10" s="36">
        <v>-4.3657743307480602E-2</v>
      </c>
    </row>
    <row r="11" spans="1:17" x14ac:dyDescent="0.35">
      <c r="A11" s="39" t="s">
        <v>101</v>
      </c>
      <c r="B11" s="39" t="s">
        <v>100</v>
      </c>
      <c r="C11" s="37">
        <v>17173</v>
      </c>
      <c r="D11" s="38"/>
      <c r="E11" s="37">
        <v>17173</v>
      </c>
      <c r="F11" s="36">
        <v>-6.1071623838162899E-2</v>
      </c>
      <c r="G11" s="37">
        <v>4</v>
      </c>
      <c r="H11" s="38"/>
      <c r="I11" s="37">
        <v>4</v>
      </c>
      <c r="J11" s="38"/>
      <c r="K11" s="38"/>
      <c r="L11" s="38"/>
      <c r="M11" s="37">
        <v>17177</v>
      </c>
      <c r="N11" s="36">
        <v>-6.0852925095680702E-2</v>
      </c>
      <c r="O11" s="37">
        <v>0</v>
      </c>
      <c r="P11" s="37">
        <v>17177</v>
      </c>
      <c r="Q11" s="36">
        <v>-6.6923787277961902E-2</v>
      </c>
    </row>
    <row r="12" spans="1:17" x14ac:dyDescent="0.35">
      <c r="A12" s="39" t="s">
        <v>99</v>
      </c>
      <c r="B12" s="39" t="s">
        <v>98</v>
      </c>
      <c r="C12" s="37">
        <v>249820</v>
      </c>
      <c r="D12" s="37">
        <v>63262</v>
      </c>
      <c r="E12" s="37">
        <v>313082</v>
      </c>
      <c r="F12" s="36">
        <v>-4.4415414761593698E-2</v>
      </c>
      <c r="G12" s="37">
        <v>362608</v>
      </c>
      <c r="H12" s="37">
        <v>12760</v>
      </c>
      <c r="I12" s="37">
        <v>375368</v>
      </c>
      <c r="J12" s="36">
        <v>0.133778546984538</v>
      </c>
      <c r="K12" s="37">
        <v>14233</v>
      </c>
      <c r="L12" s="36">
        <v>-4.8087212413055101E-2</v>
      </c>
      <c r="M12" s="37">
        <v>702683</v>
      </c>
      <c r="N12" s="36">
        <v>4.3077918781349103E-2</v>
      </c>
      <c r="O12" s="37">
        <v>809</v>
      </c>
      <c r="P12" s="37">
        <v>703492</v>
      </c>
      <c r="Q12" s="36">
        <v>4.2662963330749502E-2</v>
      </c>
    </row>
    <row r="13" spans="1:17" x14ac:dyDescent="0.35">
      <c r="A13" s="39" t="s">
        <v>97</v>
      </c>
      <c r="B13" s="39" t="s">
        <v>96</v>
      </c>
      <c r="C13" s="37">
        <v>372</v>
      </c>
      <c r="D13" s="37">
        <v>2</v>
      </c>
      <c r="E13" s="37">
        <v>374</v>
      </c>
      <c r="F13" s="36">
        <v>-0.17621145374449301</v>
      </c>
      <c r="G13" s="38"/>
      <c r="H13" s="38"/>
      <c r="I13" s="38"/>
      <c r="J13" s="38"/>
      <c r="K13" s="38"/>
      <c r="L13" s="38"/>
      <c r="M13" s="37">
        <v>374</v>
      </c>
      <c r="N13" s="36">
        <v>-0.17621145374449301</v>
      </c>
      <c r="O13" s="37">
        <v>529</v>
      </c>
      <c r="P13" s="37">
        <v>903</v>
      </c>
      <c r="Q13" s="36">
        <v>-0.20159151193634001</v>
      </c>
    </row>
    <row r="14" spans="1:17" x14ac:dyDescent="0.35">
      <c r="A14" s="39" t="s">
        <v>95</v>
      </c>
      <c r="B14" s="39" t="s">
        <v>94</v>
      </c>
      <c r="C14" s="37">
        <v>121972</v>
      </c>
      <c r="D14" s="37">
        <v>54718</v>
      </c>
      <c r="E14" s="37">
        <v>176690</v>
      </c>
      <c r="F14" s="36">
        <v>-1.6629748772804698E-2</v>
      </c>
      <c r="G14" s="37">
        <v>14663</v>
      </c>
      <c r="H14" s="37">
        <v>1608</v>
      </c>
      <c r="I14" s="37">
        <v>16271</v>
      </c>
      <c r="J14" s="36">
        <v>0.43660603920183599</v>
      </c>
      <c r="K14" s="38"/>
      <c r="L14" s="38"/>
      <c r="M14" s="37">
        <v>192961</v>
      </c>
      <c r="N14" s="36">
        <v>1.02458587254717E-2</v>
      </c>
      <c r="O14" s="37">
        <v>3089</v>
      </c>
      <c r="P14" s="37">
        <v>196050</v>
      </c>
      <c r="Q14" s="36">
        <v>1.2456232764230199E-2</v>
      </c>
    </row>
    <row r="15" spans="1:17" x14ac:dyDescent="0.35">
      <c r="A15" s="39" t="s">
        <v>93</v>
      </c>
      <c r="B15" s="39" t="s">
        <v>92</v>
      </c>
      <c r="C15" s="37">
        <v>8759</v>
      </c>
      <c r="D15" s="37">
        <v>68</v>
      </c>
      <c r="E15" s="37">
        <v>8827</v>
      </c>
      <c r="F15" s="36">
        <v>2.0816468139239E-2</v>
      </c>
      <c r="G15" s="38"/>
      <c r="H15" s="38"/>
      <c r="I15" s="38"/>
      <c r="J15" s="38"/>
      <c r="K15" s="37">
        <v>2569</v>
      </c>
      <c r="L15" s="36">
        <v>0.341514360313316</v>
      </c>
      <c r="M15" s="37">
        <v>11396</v>
      </c>
      <c r="N15" s="36">
        <v>7.8962317742851701E-2</v>
      </c>
      <c r="O15" s="37">
        <v>1105</v>
      </c>
      <c r="P15" s="37">
        <v>12501</v>
      </c>
      <c r="Q15" s="36">
        <v>4.5496361963703297E-2</v>
      </c>
    </row>
    <row r="16" spans="1:17" x14ac:dyDescent="0.35">
      <c r="A16" s="39" t="s">
        <v>91</v>
      </c>
      <c r="B16" s="39" t="s">
        <v>90</v>
      </c>
      <c r="C16" s="37">
        <v>662</v>
      </c>
      <c r="D16" s="37">
        <v>4</v>
      </c>
      <c r="E16" s="37">
        <v>666</v>
      </c>
      <c r="F16" s="36">
        <v>-0.10962566844919799</v>
      </c>
      <c r="G16" s="38"/>
      <c r="H16" s="38"/>
      <c r="I16" s="38"/>
      <c r="J16" s="38"/>
      <c r="K16" s="38"/>
      <c r="L16" s="38"/>
      <c r="M16" s="37">
        <v>666</v>
      </c>
      <c r="N16" s="36">
        <v>-0.10962566844919799</v>
      </c>
      <c r="O16" s="37">
        <v>535</v>
      </c>
      <c r="P16" s="37">
        <v>1201</v>
      </c>
      <c r="Q16" s="36">
        <v>-0.187964841108857</v>
      </c>
    </row>
    <row r="17" spans="1:17" x14ac:dyDescent="0.35">
      <c r="A17" s="39" t="s">
        <v>89</v>
      </c>
      <c r="B17" s="39" t="s">
        <v>88</v>
      </c>
      <c r="C17" s="37">
        <v>8192</v>
      </c>
      <c r="D17" s="37">
        <v>24</v>
      </c>
      <c r="E17" s="37">
        <v>8216</v>
      </c>
      <c r="F17" s="36">
        <v>8.9655172413793102E-2</v>
      </c>
      <c r="G17" s="38"/>
      <c r="H17" s="38"/>
      <c r="I17" s="38"/>
      <c r="J17" s="38"/>
      <c r="K17" s="37">
        <v>2175</v>
      </c>
      <c r="L17" s="36">
        <v>0.408678756476684</v>
      </c>
      <c r="M17" s="37">
        <v>10391</v>
      </c>
      <c r="N17" s="36">
        <v>0.143879348304712</v>
      </c>
      <c r="O17" s="37">
        <v>0</v>
      </c>
      <c r="P17" s="37">
        <v>10391</v>
      </c>
      <c r="Q17" s="36">
        <v>0.143879348304712</v>
      </c>
    </row>
    <row r="18" spans="1:17" x14ac:dyDescent="0.35">
      <c r="A18" s="39" t="s">
        <v>87</v>
      </c>
      <c r="B18" s="39" t="s">
        <v>86</v>
      </c>
      <c r="C18" s="37">
        <v>6771</v>
      </c>
      <c r="D18" s="37">
        <v>6</v>
      </c>
      <c r="E18" s="37">
        <v>6777</v>
      </c>
      <c r="F18" s="36">
        <v>-5.2167832167832197E-2</v>
      </c>
      <c r="G18" s="38"/>
      <c r="H18" s="38"/>
      <c r="I18" s="38"/>
      <c r="J18" s="38"/>
      <c r="K18" s="38"/>
      <c r="L18" s="38"/>
      <c r="M18" s="37">
        <v>6777</v>
      </c>
      <c r="N18" s="36">
        <v>-5.2167832167832197E-2</v>
      </c>
      <c r="O18" s="37">
        <v>0</v>
      </c>
      <c r="P18" s="37">
        <v>6777</v>
      </c>
      <c r="Q18" s="36">
        <v>-5.2167832167832197E-2</v>
      </c>
    </row>
    <row r="19" spans="1:17" x14ac:dyDescent="0.35">
      <c r="A19" s="39" t="s">
        <v>85</v>
      </c>
      <c r="B19" s="39" t="s">
        <v>84</v>
      </c>
      <c r="C19" s="37">
        <v>8930</v>
      </c>
      <c r="D19" s="37">
        <v>800</v>
      </c>
      <c r="E19" s="37">
        <v>9730</v>
      </c>
      <c r="F19" s="36">
        <v>-8.8609966279505403E-2</v>
      </c>
      <c r="G19" s="38"/>
      <c r="H19" s="38"/>
      <c r="I19" s="38"/>
      <c r="J19" s="38"/>
      <c r="K19" s="37">
        <v>1330</v>
      </c>
      <c r="L19" s="36">
        <v>-0.341584158415842</v>
      </c>
      <c r="M19" s="37">
        <v>11060</v>
      </c>
      <c r="N19" s="36">
        <v>-0.128859483301827</v>
      </c>
      <c r="O19" s="37">
        <v>3379</v>
      </c>
      <c r="P19" s="37">
        <v>14439</v>
      </c>
      <c r="Q19" s="36">
        <v>-0.10411366879692301</v>
      </c>
    </row>
    <row r="20" spans="1:17" x14ac:dyDescent="0.35">
      <c r="A20" s="39" t="s">
        <v>83</v>
      </c>
      <c r="B20" s="39" t="s">
        <v>82</v>
      </c>
      <c r="C20" s="37">
        <v>87914</v>
      </c>
      <c r="D20" s="37">
        <v>934</v>
      </c>
      <c r="E20" s="37">
        <v>88848</v>
      </c>
      <c r="F20" s="36">
        <v>4.5491986538325799E-2</v>
      </c>
      <c r="G20" s="37">
        <v>20628</v>
      </c>
      <c r="H20" s="37">
        <v>80</v>
      </c>
      <c r="I20" s="37">
        <v>20708</v>
      </c>
      <c r="J20" s="36">
        <v>0.28214971209213102</v>
      </c>
      <c r="K20" s="38"/>
      <c r="L20" s="38"/>
      <c r="M20" s="37">
        <v>109556</v>
      </c>
      <c r="N20" s="36">
        <v>8.3286365479121494E-2</v>
      </c>
      <c r="O20" s="37">
        <v>1700</v>
      </c>
      <c r="P20" s="37">
        <v>111256</v>
      </c>
      <c r="Q20" s="36">
        <v>8.3753823374700498E-2</v>
      </c>
    </row>
    <row r="21" spans="1:17" x14ac:dyDescent="0.35">
      <c r="A21" s="39" t="s">
        <v>81</v>
      </c>
      <c r="B21" s="39" t="s">
        <v>80</v>
      </c>
      <c r="C21" s="37">
        <v>1503</v>
      </c>
      <c r="D21" s="37">
        <v>2</v>
      </c>
      <c r="E21" s="37">
        <v>1505</v>
      </c>
      <c r="F21" s="36">
        <v>5.91133004926108E-2</v>
      </c>
      <c r="G21" s="38"/>
      <c r="H21" s="38"/>
      <c r="I21" s="38"/>
      <c r="J21" s="38"/>
      <c r="K21" s="38"/>
      <c r="L21" s="38"/>
      <c r="M21" s="37">
        <v>1505</v>
      </c>
      <c r="N21" s="36">
        <v>5.91133004926108E-2</v>
      </c>
      <c r="O21" s="37">
        <v>114</v>
      </c>
      <c r="P21" s="37">
        <v>1619</v>
      </c>
      <c r="Q21" s="36">
        <v>-3.3432835820895498E-2</v>
      </c>
    </row>
    <row r="22" spans="1:17" x14ac:dyDescent="0.35">
      <c r="A22" s="39" t="s">
        <v>79</v>
      </c>
      <c r="B22" s="39" t="s">
        <v>78</v>
      </c>
      <c r="C22" s="37">
        <v>1028</v>
      </c>
      <c r="D22" s="37">
        <v>2</v>
      </c>
      <c r="E22" s="37">
        <v>1030</v>
      </c>
      <c r="F22" s="36">
        <v>-7.2907290729072899E-2</v>
      </c>
      <c r="G22" s="38"/>
      <c r="H22" s="38"/>
      <c r="I22" s="38"/>
      <c r="J22" s="38"/>
      <c r="K22" s="38"/>
      <c r="L22" s="38"/>
      <c r="M22" s="37">
        <v>1030</v>
      </c>
      <c r="N22" s="36">
        <v>-7.2907290729072899E-2</v>
      </c>
      <c r="O22" s="37">
        <v>653</v>
      </c>
      <c r="P22" s="37">
        <v>1683</v>
      </c>
      <c r="Q22" s="36">
        <v>-0.13068181818181801</v>
      </c>
    </row>
    <row r="23" spans="1:17" x14ac:dyDescent="0.35">
      <c r="A23" s="39" t="s">
        <v>77</v>
      </c>
      <c r="B23" s="39" t="s">
        <v>76</v>
      </c>
      <c r="C23" s="37">
        <v>25589</v>
      </c>
      <c r="D23" s="37">
        <v>5490</v>
      </c>
      <c r="E23" s="37">
        <v>31079</v>
      </c>
      <c r="F23" s="36">
        <v>-6.7751110542967601E-3</v>
      </c>
      <c r="G23" s="37">
        <v>640</v>
      </c>
      <c r="H23" s="37">
        <v>20</v>
      </c>
      <c r="I23" s="37">
        <v>660</v>
      </c>
      <c r="J23" s="36">
        <v>0.60583941605839398</v>
      </c>
      <c r="K23" s="38"/>
      <c r="L23" s="38"/>
      <c r="M23" s="37">
        <v>31739</v>
      </c>
      <c r="N23" s="36">
        <v>1.1671187937669499E-3</v>
      </c>
      <c r="O23" s="37">
        <v>309</v>
      </c>
      <c r="P23" s="37">
        <v>32048</v>
      </c>
      <c r="Q23" s="36">
        <v>-6.85999376364203E-4</v>
      </c>
    </row>
    <row r="24" spans="1:17" x14ac:dyDescent="0.35">
      <c r="A24" s="39" t="s">
        <v>75</v>
      </c>
      <c r="B24" s="39" t="s">
        <v>74</v>
      </c>
      <c r="C24" s="37">
        <v>45067</v>
      </c>
      <c r="D24" s="37">
        <v>504</v>
      </c>
      <c r="E24" s="37">
        <v>45571</v>
      </c>
      <c r="F24" s="36">
        <v>-9.9583094584181298E-2</v>
      </c>
      <c r="G24" s="37">
        <v>23621</v>
      </c>
      <c r="H24" s="37">
        <v>182</v>
      </c>
      <c r="I24" s="37">
        <v>23803</v>
      </c>
      <c r="J24" s="36">
        <v>9.2883379247015604E-2</v>
      </c>
      <c r="K24" s="38"/>
      <c r="L24" s="38"/>
      <c r="M24" s="37">
        <v>69374</v>
      </c>
      <c r="N24" s="36">
        <v>-4.1676451492588903E-2</v>
      </c>
      <c r="O24" s="37">
        <v>0</v>
      </c>
      <c r="P24" s="37">
        <v>69374</v>
      </c>
      <c r="Q24" s="36">
        <v>-4.3723982025197797E-2</v>
      </c>
    </row>
    <row r="25" spans="1:17" x14ac:dyDescent="0.35">
      <c r="A25" s="39" t="s">
        <v>73</v>
      </c>
      <c r="B25" s="39" t="s">
        <v>72</v>
      </c>
      <c r="C25" s="37">
        <v>22342</v>
      </c>
      <c r="D25" s="37">
        <v>60</v>
      </c>
      <c r="E25" s="37">
        <v>22402</v>
      </c>
      <c r="F25" s="36">
        <v>-8.7494908350305503E-2</v>
      </c>
      <c r="G25" s="37">
        <v>508</v>
      </c>
      <c r="H25" s="38"/>
      <c r="I25" s="37">
        <v>508</v>
      </c>
      <c r="J25" s="36">
        <v>-0.41067285382830598</v>
      </c>
      <c r="K25" s="37">
        <v>5964</v>
      </c>
      <c r="L25" s="36">
        <v>-7.9487575243093106E-2</v>
      </c>
      <c r="M25" s="37">
        <v>28874</v>
      </c>
      <c r="N25" s="36">
        <v>-9.4603493148537193E-2</v>
      </c>
      <c r="O25" s="37">
        <v>31</v>
      </c>
      <c r="P25" s="37">
        <v>28905</v>
      </c>
      <c r="Q25" s="36">
        <v>-9.3631432065473003E-2</v>
      </c>
    </row>
    <row r="26" spans="1:17" x14ac:dyDescent="0.35">
      <c r="A26" s="39" t="s">
        <v>71</v>
      </c>
      <c r="B26" s="39" t="s">
        <v>70</v>
      </c>
      <c r="C26" s="37">
        <v>7188</v>
      </c>
      <c r="D26" s="37">
        <v>72</v>
      </c>
      <c r="E26" s="37">
        <v>7260</v>
      </c>
      <c r="F26" s="36">
        <v>1.36833286791399E-2</v>
      </c>
      <c r="G26" s="38"/>
      <c r="H26" s="38"/>
      <c r="I26" s="38"/>
      <c r="J26" s="36">
        <v>-1</v>
      </c>
      <c r="K26" s="38"/>
      <c r="L26" s="38"/>
      <c r="M26" s="37">
        <v>7260</v>
      </c>
      <c r="N26" s="36">
        <v>1.2976140644621201E-2</v>
      </c>
      <c r="O26" s="37">
        <v>7</v>
      </c>
      <c r="P26" s="37">
        <v>7267</v>
      </c>
      <c r="Q26" s="36">
        <v>1.3952839402818501E-2</v>
      </c>
    </row>
    <row r="27" spans="1:17" x14ac:dyDescent="0.35">
      <c r="A27" s="39" t="s">
        <v>69</v>
      </c>
      <c r="B27" s="39" t="s">
        <v>68</v>
      </c>
      <c r="C27" s="37">
        <v>17678</v>
      </c>
      <c r="D27" s="37">
        <v>72</v>
      </c>
      <c r="E27" s="37">
        <v>17750</v>
      </c>
      <c r="F27" s="36">
        <v>4.4424830832597802E-2</v>
      </c>
      <c r="G27" s="38"/>
      <c r="H27" s="38"/>
      <c r="I27" s="38"/>
      <c r="J27" s="38"/>
      <c r="K27" s="38"/>
      <c r="L27" s="38"/>
      <c r="M27" s="37">
        <v>17750</v>
      </c>
      <c r="N27" s="36">
        <v>4.4424830832597802E-2</v>
      </c>
      <c r="O27" s="37">
        <v>329</v>
      </c>
      <c r="P27" s="37">
        <v>18079</v>
      </c>
      <c r="Q27" s="36">
        <v>4.35811590856615E-2</v>
      </c>
    </row>
    <row r="28" spans="1:17" x14ac:dyDescent="0.35">
      <c r="A28" s="39" t="s">
        <v>67</v>
      </c>
      <c r="B28" s="39" t="s">
        <v>66</v>
      </c>
      <c r="C28" s="37">
        <v>974</v>
      </c>
      <c r="D28" s="37">
        <v>18</v>
      </c>
      <c r="E28" s="37">
        <v>992</v>
      </c>
      <c r="F28" s="36">
        <v>-0.154305200341006</v>
      </c>
      <c r="G28" s="38"/>
      <c r="H28" s="38"/>
      <c r="I28" s="38"/>
      <c r="J28" s="38"/>
      <c r="K28" s="38"/>
      <c r="L28" s="38"/>
      <c r="M28" s="37">
        <v>992</v>
      </c>
      <c r="N28" s="36">
        <v>-0.154305200341006</v>
      </c>
      <c r="O28" s="37">
        <v>373</v>
      </c>
      <c r="P28" s="37">
        <v>1365</v>
      </c>
      <c r="Q28" s="36">
        <v>-0.12779552715654999</v>
      </c>
    </row>
    <row r="29" spans="1:17" x14ac:dyDescent="0.35">
      <c r="A29" s="39" t="s">
        <v>65</v>
      </c>
      <c r="B29" s="39" t="s">
        <v>64</v>
      </c>
      <c r="C29" s="37">
        <v>8059</v>
      </c>
      <c r="D29" s="37">
        <v>54</v>
      </c>
      <c r="E29" s="37">
        <v>8113</v>
      </c>
      <c r="F29" s="36">
        <v>5.8447488584474898E-2</v>
      </c>
      <c r="G29" s="38"/>
      <c r="H29" s="38"/>
      <c r="I29" s="38"/>
      <c r="J29" s="38"/>
      <c r="K29" s="38"/>
      <c r="L29" s="38"/>
      <c r="M29" s="37">
        <v>8113</v>
      </c>
      <c r="N29" s="36">
        <v>5.8447488584474898E-2</v>
      </c>
      <c r="O29" s="37">
        <v>103</v>
      </c>
      <c r="P29" s="37">
        <v>8216</v>
      </c>
      <c r="Q29" s="36">
        <v>4.3831787574641103E-2</v>
      </c>
    </row>
    <row r="30" spans="1:17" x14ac:dyDescent="0.35">
      <c r="A30" s="39" t="s">
        <v>63</v>
      </c>
      <c r="B30" s="39" t="s">
        <v>62</v>
      </c>
      <c r="C30" s="37">
        <v>24912</v>
      </c>
      <c r="D30" s="37">
        <v>60</v>
      </c>
      <c r="E30" s="37">
        <v>24972</v>
      </c>
      <c r="F30" s="36">
        <v>-6.1414718484552398E-2</v>
      </c>
      <c r="G30" s="37">
        <v>215</v>
      </c>
      <c r="H30" s="38"/>
      <c r="I30" s="37">
        <v>215</v>
      </c>
      <c r="J30" s="36">
        <v>-0.88114980652294095</v>
      </c>
      <c r="K30" s="38"/>
      <c r="L30" s="38"/>
      <c r="M30" s="37">
        <v>25187</v>
      </c>
      <c r="N30" s="36">
        <v>-0.113601970790076</v>
      </c>
      <c r="O30" s="37">
        <v>16</v>
      </c>
      <c r="P30" s="37">
        <v>25203</v>
      </c>
      <c r="Q30" s="36">
        <v>-0.113038887911314</v>
      </c>
    </row>
    <row r="31" spans="1:17" x14ac:dyDescent="0.35">
      <c r="A31" s="39" t="s">
        <v>61</v>
      </c>
      <c r="B31" s="39" t="s">
        <v>60</v>
      </c>
      <c r="C31" s="37">
        <v>4920</v>
      </c>
      <c r="D31" s="37">
        <v>54</v>
      </c>
      <c r="E31" s="37">
        <v>4974</v>
      </c>
      <c r="F31" s="36">
        <v>-9.0177428205597196E-2</v>
      </c>
      <c r="G31" s="38"/>
      <c r="H31" s="38"/>
      <c r="I31" s="38"/>
      <c r="J31" s="38"/>
      <c r="K31" s="38"/>
      <c r="L31" s="38"/>
      <c r="M31" s="37">
        <v>4974</v>
      </c>
      <c r="N31" s="36">
        <v>-9.0177428205597196E-2</v>
      </c>
      <c r="O31" s="37">
        <v>1013</v>
      </c>
      <c r="P31" s="37">
        <v>5987</v>
      </c>
      <c r="Q31" s="36">
        <v>-0.15041861785156799</v>
      </c>
    </row>
    <row r="32" spans="1:17" x14ac:dyDescent="0.35">
      <c r="A32" s="39" t="s">
        <v>59</v>
      </c>
      <c r="B32" s="39" t="s">
        <v>58</v>
      </c>
      <c r="C32" s="37">
        <v>1656</v>
      </c>
      <c r="D32" s="37">
        <v>8</v>
      </c>
      <c r="E32" s="37">
        <v>1664</v>
      </c>
      <c r="F32" s="36">
        <v>3.5469819539514599E-2</v>
      </c>
      <c r="G32" s="38"/>
      <c r="H32" s="38"/>
      <c r="I32" s="38"/>
      <c r="J32" s="38"/>
      <c r="K32" s="38"/>
      <c r="L32" s="38"/>
      <c r="M32" s="37">
        <v>1664</v>
      </c>
      <c r="N32" s="36">
        <v>3.5469819539514599E-2</v>
      </c>
      <c r="O32" s="37">
        <v>943</v>
      </c>
      <c r="P32" s="37">
        <v>2607</v>
      </c>
      <c r="Q32" s="36">
        <v>-1.10015174506829E-2</v>
      </c>
    </row>
    <row r="33" spans="1:17" x14ac:dyDescent="0.35">
      <c r="A33" s="39" t="s">
        <v>57</v>
      </c>
      <c r="B33" s="39" t="s">
        <v>56</v>
      </c>
      <c r="C33" s="37">
        <v>612147</v>
      </c>
      <c r="D33" s="37">
        <v>336704</v>
      </c>
      <c r="E33" s="37">
        <v>948851</v>
      </c>
      <c r="F33" s="36">
        <v>-1.68671577922145E-2</v>
      </c>
      <c r="G33" s="37">
        <v>1351628</v>
      </c>
      <c r="H33" s="37">
        <v>257104</v>
      </c>
      <c r="I33" s="37">
        <v>1608732</v>
      </c>
      <c r="J33" s="36">
        <v>-1.5849361327264701E-2</v>
      </c>
      <c r="K33" s="38"/>
      <c r="L33" s="38"/>
      <c r="M33" s="37">
        <v>2557583</v>
      </c>
      <c r="N33" s="36">
        <v>-1.6227204714263199E-2</v>
      </c>
      <c r="O33" s="37">
        <v>347</v>
      </c>
      <c r="P33" s="37">
        <v>2557930</v>
      </c>
      <c r="Q33" s="36">
        <v>-1.6093731368544101E-2</v>
      </c>
    </row>
    <row r="34" spans="1:17" x14ac:dyDescent="0.35">
      <c r="A34" s="39" t="s">
        <v>55</v>
      </c>
      <c r="B34" s="39" t="s">
        <v>54</v>
      </c>
      <c r="C34" s="37">
        <v>774</v>
      </c>
      <c r="D34" s="38"/>
      <c r="E34" s="37">
        <v>774</v>
      </c>
      <c r="F34" s="36">
        <v>-0.467309015829319</v>
      </c>
      <c r="G34" s="38"/>
      <c r="H34" s="38"/>
      <c r="I34" s="38"/>
      <c r="J34" s="38"/>
      <c r="K34" s="38"/>
      <c r="L34" s="38"/>
      <c r="M34" s="37">
        <v>774</v>
      </c>
      <c r="N34" s="36">
        <v>-0.467309015829319</v>
      </c>
      <c r="O34" s="37">
        <v>0</v>
      </c>
      <c r="P34" s="37">
        <v>774</v>
      </c>
      <c r="Q34" s="36">
        <v>-0.467309015829319</v>
      </c>
    </row>
    <row r="35" spans="1:17" x14ac:dyDescent="0.35">
      <c r="A35" s="39" t="s">
        <v>53</v>
      </c>
      <c r="B35" s="39" t="s">
        <v>52</v>
      </c>
      <c r="C35" s="37">
        <v>2907</v>
      </c>
      <c r="D35" s="38"/>
      <c r="E35" s="37">
        <v>2907</v>
      </c>
      <c r="F35" s="36">
        <v>3.30490405117271E-2</v>
      </c>
      <c r="G35" s="38"/>
      <c r="H35" s="38"/>
      <c r="I35" s="38"/>
      <c r="J35" s="38"/>
      <c r="K35" s="38"/>
      <c r="L35" s="38"/>
      <c r="M35" s="37">
        <v>2907</v>
      </c>
      <c r="N35" s="36">
        <v>3.30490405117271E-2</v>
      </c>
      <c r="O35" s="37">
        <v>0</v>
      </c>
      <c r="P35" s="37">
        <v>2907</v>
      </c>
      <c r="Q35" s="36">
        <v>3.30490405117271E-2</v>
      </c>
    </row>
    <row r="36" spans="1:17" x14ac:dyDescent="0.35">
      <c r="A36" s="39" t="s">
        <v>51</v>
      </c>
      <c r="B36" s="39" t="s">
        <v>50</v>
      </c>
      <c r="C36" s="37">
        <v>659</v>
      </c>
      <c r="D36" s="38"/>
      <c r="E36" s="37">
        <v>659</v>
      </c>
      <c r="F36" s="36">
        <v>6.1191626409017701E-2</v>
      </c>
      <c r="G36" s="38"/>
      <c r="H36" s="38"/>
      <c r="I36" s="38"/>
      <c r="J36" s="38"/>
      <c r="K36" s="38"/>
      <c r="L36" s="38"/>
      <c r="M36" s="37">
        <v>659</v>
      </c>
      <c r="N36" s="36">
        <v>6.1191626409017701E-2</v>
      </c>
      <c r="O36" s="37">
        <v>336</v>
      </c>
      <c r="P36" s="37">
        <v>995</v>
      </c>
      <c r="Q36" s="36">
        <v>5.4025423728813603E-2</v>
      </c>
    </row>
    <row r="37" spans="1:17" x14ac:dyDescent="0.35">
      <c r="A37" s="39" t="s">
        <v>49</v>
      </c>
      <c r="B37" s="39" t="s">
        <v>48</v>
      </c>
      <c r="C37" s="37">
        <v>3866</v>
      </c>
      <c r="D37" s="37">
        <v>30</v>
      </c>
      <c r="E37" s="37">
        <v>3896</v>
      </c>
      <c r="F37" s="36">
        <v>-1.6906384052485499E-2</v>
      </c>
      <c r="G37" s="38"/>
      <c r="H37" s="38"/>
      <c r="I37" s="38"/>
      <c r="J37" s="38"/>
      <c r="K37" s="38"/>
      <c r="L37" s="38"/>
      <c r="M37" s="37">
        <v>3896</v>
      </c>
      <c r="N37" s="36">
        <v>-1.6906384052485499E-2</v>
      </c>
      <c r="O37" s="37">
        <v>491</v>
      </c>
      <c r="P37" s="37">
        <v>4387</v>
      </c>
      <c r="Q37" s="36">
        <v>-2.14142315413785E-2</v>
      </c>
    </row>
    <row r="38" spans="1:17" x14ac:dyDescent="0.35">
      <c r="A38" s="39" t="s">
        <v>47</v>
      </c>
      <c r="B38" s="39" t="s">
        <v>46</v>
      </c>
      <c r="C38" s="37">
        <v>7937</v>
      </c>
      <c r="D38" s="37">
        <v>46</v>
      </c>
      <c r="E38" s="37">
        <v>7983</v>
      </c>
      <c r="F38" s="36">
        <v>2.2936955407483299E-2</v>
      </c>
      <c r="G38" s="38"/>
      <c r="H38" s="38"/>
      <c r="I38" s="38"/>
      <c r="J38" s="38"/>
      <c r="K38" s="38"/>
      <c r="L38" s="38"/>
      <c r="M38" s="37">
        <v>7983</v>
      </c>
      <c r="N38" s="36">
        <v>2.2936955407483299E-2</v>
      </c>
      <c r="O38" s="37">
        <v>406</v>
      </c>
      <c r="P38" s="37">
        <v>8389</v>
      </c>
      <c r="Q38" s="36">
        <v>8.8995790739627208E-3</v>
      </c>
    </row>
    <row r="39" spans="1:17" x14ac:dyDescent="0.35">
      <c r="A39" s="39" t="s">
        <v>45</v>
      </c>
      <c r="B39" s="39" t="s">
        <v>44</v>
      </c>
      <c r="C39" s="37">
        <v>4639</v>
      </c>
      <c r="D39" s="37">
        <v>978</v>
      </c>
      <c r="E39" s="37">
        <v>5617</v>
      </c>
      <c r="F39" s="36">
        <v>-4.4402858115005099E-2</v>
      </c>
      <c r="G39" s="38"/>
      <c r="H39" s="38"/>
      <c r="I39" s="38"/>
      <c r="J39" s="38"/>
      <c r="K39" s="38"/>
      <c r="L39" s="38"/>
      <c r="M39" s="37">
        <v>5617</v>
      </c>
      <c r="N39" s="36">
        <v>-4.4402858115005099E-2</v>
      </c>
      <c r="O39" s="37">
        <v>2818</v>
      </c>
      <c r="P39" s="37">
        <v>8435</v>
      </c>
      <c r="Q39" s="36">
        <v>-2.0893789901334898E-2</v>
      </c>
    </row>
    <row r="40" spans="1:17" x14ac:dyDescent="0.35">
      <c r="A40" s="39" t="s">
        <v>43</v>
      </c>
      <c r="B40" s="39" t="s">
        <v>42</v>
      </c>
      <c r="C40" s="37">
        <v>167987</v>
      </c>
      <c r="D40" s="37">
        <v>3674</v>
      </c>
      <c r="E40" s="37">
        <v>171661</v>
      </c>
      <c r="F40" s="36">
        <v>-1.6111467742674999E-2</v>
      </c>
      <c r="G40" s="37">
        <v>158525</v>
      </c>
      <c r="H40" s="37">
        <v>3062</v>
      </c>
      <c r="I40" s="37">
        <v>161587</v>
      </c>
      <c r="J40" s="36">
        <v>2.9793863705487702E-3</v>
      </c>
      <c r="K40" s="37">
        <v>17228</v>
      </c>
      <c r="L40" s="36">
        <v>5.0359712230215799E-2</v>
      </c>
      <c r="M40" s="37">
        <v>350476</v>
      </c>
      <c r="N40" s="36">
        <v>-4.2757989777857299E-3</v>
      </c>
      <c r="O40" s="37">
        <v>0</v>
      </c>
      <c r="P40" s="37">
        <v>350476</v>
      </c>
      <c r="Q40" s="36">
        <v>-4.2757989777857299E-3</v>
      </c>
    </row>
    <row r="41" spans="1:17" x14ac:dyDescent="0.35">
      <c r="A41" s="39" t="s">
        <v>41</v>
      </c>
      <c r="B41" s="39" t="s">
        <v>40</v>
      </c>
      <c r="C41" s="37">
        <v>9902</v>
      </c>
      <c r="D41" s="37">
        <v>44</v>
      </c>
      <c r="E41" s="37">
        <v>9946</v>
      </c>
      <c r="F41" s="36">
        <v>2.2830111065405199E-2</v>
      </c>
      <c r="G41" s="38"/>
      <c r="H41" s="38"/>
      <c r="I41" s="38"/>
      <c r="J41" s="38"/>
      <c r="K41" s="38"/>
      <c r="L41" s="38"/>
      <c r="M41" s="37">
        <v>9946</v>
      </c>
      <c r="N41" s="36">
        <v>2.2830111065405199E-2</v>
      </c>
      <c r="O41" s="37">
        <v>195</v>
      </c>
      <c r="P41" s="37">
        <v>10141</v>
      </c>
      <c r="Q41" s="36">
        <v>1.9298421951955001E-2</v>
      </c>
    </row>
    <row r="42" spans="1:17" x14ac:dyDescent="0.35">
      <c r="A42" s="39" t="s">
        <v>39</v>
      </c>
      <c r="B42" s="39" t="s">
        <v>38</v>
      </c>
      <c r="C42" s="37">
        <v>21066</v>
      </c>
      <c r="D42" s="37">
        <v>12</v>
      </c>
      <c r="E42" s="37">
        <v>21078</v>
      </c>
      <c r="F42" s="36">
        <v>-5.1608548931383599E-2</v>
      </c>
      <c r="G42" s="37">
        <v>1041</v>
      </c>
      <c r="H42" s="38"/>
      <c r="I42" s="37">
        <v>1041</v>
      </c>
      <c r="J42" s="36">
        <v>-0.21076573161486001</v>
      </c>
      <c r="K42" s="38"/>
      <c r="L42" s="38"/>
      <c r="M42" s="37">
        <v>22119</v>
      </c>
      <c r="N42" s="36">
        <v>-6.0524974515800203E-2</v>
      </c>
      <c r="O42" s="37">
        <v>0</v>
      </c>
      <c r="P42" s="37">
        <v>22119</v>
      </c>
      <c r="Q42" s="36">
        <v>-6.0524974515800203E-2</v>
      </c>
    </row>
    <row r="43" spans="1:17" x14ac:dyDescent="0.35">
      <c r="A43" s="39" t="s">
        <v>37</v>
      </c>
      <c r="B43" s="39" t="s">
        <v>36</v>
      </c>
      <c r="C43" s="37">
        <v>13334</v>
      </c>
      <c r="D43" s="37">
        <v>50</v>
      </c>
      <c r="E43" s="37">
        <v>13384</v>
      </c>
      <c r="F43" s="36">
        <v>-2.9652722395418E-2</v>
      </c>
      <c r="G43" s="38"/>
      <c r="H43" s="38"/>
      <c r="I43" s="38"/>
      <c r="J43" s="38"/>
      <c r="K43" s="38"/>
      <c r="L43" s="38"/>
      <c r="M43" s="37">
        <v>13384</v>
      </c>
      <c r="N43" s="36">
        <v>-2.9652722395418E-2</v>
      </c>
      <c r="O43" s="37">
        <v>267</v>
      </c>
      <c r="P43" s="37">
        <v>13651</v>
      </c>
      <c r="Q43" s="36">
        <v>-1.72066234701224E-2</v>
      </c>
    </row>
    <row r="44" spans="1:17" x14ac:dyDescent="0.35">
      <c r="A44" s="39" t="s">
        <v>35</v>
      </c>
      <c r="B44" s="39" t="s">
        <v>34</v>
      </c>
      <c r="C44" s="37">
        <v>1249</v>
      </c>
      <c r="D44" s="38"/>
      <c r="E44" s="37">
        <v>1249</v>
      </c>
      <c r="F44" s="36">
        <v>4.82703137570394E-3</v>
      </c>
      <c r="G44" s="38"/>
      <c r="H44" s="38"/>
      <c r="I44" s="38"/>
      <c r="J44" s="38"/>
      <c r="K44" s="38"/>
      <c r="L44" s="38"/>
      <c r="M44" s="37">
        <v>1249</v>
      </c>
      <c r="N44" s="36">
        <v>4.82703137570394E-3</v>
      </c>
      <c r="O44" s="37">
        <v>0</v>
      </c>
      <c r="P44" s="37">
        <v>1249</v>
      </c>
      <c r="Q44" s="36">
        <v>4.82703137570394E-3</v>
      </c>
    </row>
    <row r="45" spans="1:17" x14ac:dyDescent="0.35">
      <c r="A45" s="39" t="s">
        <v>33</v>
      </c>
      <c r="B45" s="39" t="s">
        <v>32</v>
      </c>
      <c r="C45" s="37">
        <v>127082</v>
      </c>
      <c r="D45" s="37">
        <v>41888</v>
      </c>
      <c r="E45" s="37">
        <v>168970</v>
      </c>
      <c r="F45" s="36">
        <v>-8.1300813008130107E-3</v>
      </c>
      <c r="G45" s="37">
        <v>42095</v>
      </c>
      <c r="H45" s="37">
        <v>2226</v>
      </c>
      <c r="I45" s="37">
        <v>44321</v>
      </c>
      <c r="J45" s="36">
        <v>0.208743556876756</v>
      </c>
      <c r="K45" s="38"/>
      <c r="L45" s="38"/>
      <c r="M45" s="37">
        <v>213291</v>
      </c>
      <c r="N45" s="36">
        <v>3.0281805798417601E-2</v>
      </c>
      <c r="O45" s="37">
        <v>8050</v>
      </c>
      <c r="P45" s="37">
        <v>221341</v>
      </c>
      <c r="Q45" s="36">
        <v>2.5078035993812701E-2</v>
      </c>
    </row>
    <row r="46" spans="1:17" x14ac:dyDescent="0.35">
      <c r="A46" s="39" t="s">
        <v>31</v>
      </c>
      <c r="B46" s="39" t="s">
        <v>30</v>
      </c>
      <c r="C46" s="37">
        <v>213444</v>
      </c>
      <c r="D46" s="37">
        <v>28178</v>
      </c>
      <c r="E46" s="37">
        <v>241622</v>
      </c>
      <c r="F46" s="36">
        <v>-1.71255166129715E-2</v>
      </c>
      <c r="G46" s="37">
        <v>102472</v>
      </c>
      <c r="H46" s="37">
        <v>2924</v>
      </c>
      <c r="I46" s="37">
        <v>105396</v>
      </c>
      <c r="J46" s="36">
        <v>3.0465389127884199E-2</v>
      </c>
      <c r="K46" s="37">
        <v>1</v>
      </c>
      <c r="L46" s="38"/>
      <c r="M46" s="37">
        <v>347019</v>
      </c>
      <c r="N46" s="36">
        <v>-3.13979408925863E-3</v>
      </c>
      <c r="O46" s="37">
        <v>5251</v>
      </c>
      <c r="P46" s="37">
        <v>352270</v>
      </c>
      <c r="Q46" s="36">
        <v>-3.9162460590123098E-3</v>
      </c>
    </row>
    <row r="47" spans="1:17" x14ac:dyDescent="0.35">
      <c r="A47" s="39" t="s">
        <v>29</v>
      </c>
      <c r="B47" s="39" t="s">
        <v>28</v>
      </c>
      <c r="C47" s="37">
        <v>4271</v>
      </c>
      <c r="D47" s="37">
        <v>2014</v>
      </c>
      <c r="E47" s="37">
        <v>6285</v>
      </c>
      <c r="F47" s="36">
        <v>-4.4352922540788903E-3</v>
      </c>
      <c r="G47" s="38"/>
      <c r="H47" s="38"/>
      <c r="I47" s="38"/>
      <c r="J47" s="38"/>
      <c r="K47" s="38"/>
      <c r="L47" s="38"/>
      <c r="M47" s="37">
        <v>6285</v>
      </c>
      <c r="N47" s="36">
        <v>-4.4352922540788903E-3</v>
      </c>
      <c r="O47" s="37">
        <v>673</v>
      </c>
      <c r="P47" s="37">
        <v>6958</v>
      </c>
      <c r="Q47" s="36">
        <v>-7.7010838562464297E-3</v>
      </c>
    </row>
    <row r="48" spans="1:17" x14ac:dyDescent="0.35">
      <c r="A48" s="39" t="s">
        <v>27</v>
      </c>
      <c r="B48" s="39" t="s">
        <v>26</v>
      </c>
      <c r="C48" s="37">
        <v>439</v>
      </c>
      <c r="D48" s="37">
        <v>236</v>
      </c>
      <c r="E48" s="37">
        <v>675</v>
      </c>
      <c r="F48" s="36">
        <v>-0.20774647887323899</v>
      </c>
      <c r="G48" s="38"/>
      <c r="H48" s="38"/>
      <c r="I48" s="38"/>
      <c r="J48" s="38"/>
      <c r="K48" s="38"/>
      <c r="L48" s="38"/>
      <c r="M48" s="37">
        <v>675</v>
      </c>
      <c r="N48" s="36">
        <v>-0.20774647887323899</v>
      </c>
      <c r="O48" s="37">
        <v>1017</v>
      </c>
      <c r="P48" s="37">
        <v>1692</v>
      </c>
      <c r="Q48" s="36">
        <v>-8.9343379978471499E-2</v>
      </c>
    </row>
    <row r="49" spans="1:17" x14ac:dyDescent="0.35">
      <c r="A49" s="39" t="s">
        <v>25</v>
      </c>
      <c r="B49" s="39" t="s">
        <v>24</v>
      </c>
      <c r="C49" s="37">
        <v>1001</v>
      </c>
      <c r="D49" s="38"/>
      <c r="E49" s="37">
        <v>1001</v>
      </c>
      <c r="F49" s="36">
        <v>0.19451073985680201</v>
      </c>
      <c r="G49" s="38"/>
      <c r="H49" s="38"/>
      <c r="I49" s="38"/>
      <c r="J49" s="38"/>
      <c r="K49" s="38"/>
      <c r="L49" s="38"/>
      <c r="M49" s="37">
        <v>1001</v>
      </c>
      <c r="N49" s="36">
        <v>0.19451073985680201</v>
      </c>
      <c r="O49" s="37">
        <v>0</v>
      </c>
      <c r="P49" s="37">
        <v>1001</v>
      </c>
      <c r="Q49" s="36">
        <v>0.19451073985680201</v>
      </c>
    </row>
    <row r="50" spans="1:17" x14ac:dyDescent="0.35">
      <c r="A50" s="39" t="s">
        <v>23</v>
      </c>
      <c r="B50" s="39" t="s">
        <v>22</v>
      </c>
      <c r="C50" s="37">
        <v>13661</v>
      </c>
      <c r="D50" s="37">
        <v>40</v>
      </c>
      <c r="E50" s="37">
        <v>13701</v>
      </c>
      <c r="F50" s="36">
        <v>-4.0814897787734498E-2</v>
      </c>
      <c r="G50" s="38"/>
      <c r="H50" s="38"/>
      <c r="I50" s="38"/>
      <c r="J50" s="38"/>
      <c r="K50" s="38"/>
      <c r="L50" s="38"/>
      <c r="M50" s="37">
        <v>13701</v>
      </c>
      <c r="N50" s="36">
        <v>-4.0814897787734498E-2</v>
      </c>
      <c r="O50" s="37">
        <v>136</v>
      </c>
      <c r="P50" s="37">
        <v>13837</v>
      </c>
      <c r="Q50" s="36">
        <v>-4.67102996899759E-2</v>
      </c>
    </row>
    <row r="51" spans="1:17" x14ac:dyDescent="0.35">
      <c r="A51" s="39" t="s">
        <v>21</v>
      </c>
      <c r="B51" s="39" t="s">
        <v>20</v>
      </c>
      <c r="C51" s="37">
        <v>60404</v>
      </c>
      <c r="D51" s="37">
        <v>266</v>
      </c>
      <c r="E51" s="37">
        <v>60670</v>
      </c>
      <c r="F51" s="36">
        <v>-5.7201908284253498E-2</v>
      </c>
      <c r="G51" s="37">
        <v>32601</v>
      </c>
      <c r="H51" s="37">
        <v>174</v>
      </c>
      <c r="I51" s="37">
        <v>32775</v>
      </c>
      <c r="J51" s="36">
        <v>0.102533050761934</v>
      </c>
      <c r="K51" s="38"/>
      <c r="L51" s="38"/>
      <c r="M51" s="37">
        <v>93445</v>
      </c>
      <c r="N51" s="36">
        <v>-6.72845936350688E-3</v>
      </c>
      <c r="O51" s="37">
        <v>1</v>
      </c>
      <c r="P51" s="37">
        <v>93446</v>
      </c>
      <c r="Q51" s="36">
        <v>-6.7178298858394103E-3</v>
      </c>
    </row>
    <row r="52" spans="1:17" ht="0" hidden="1" customHeight="1" x14ac:dyDescent="0.35"/>
  </sheetData>
  <mergeCells count="12">
    <mergeCell ref="M5:N5"/>
    <mergeCell ref="P5:Q5"/>
    <mergeCell ref="E6:F6"/>
    <mergeCell ref="I6:J6"/>
    <mergeCell ref="K6:L6"/>
    <mergeCell ref="M6:N6"/>
    <mergeCell ref="P6:Q6"/>
    <mergeCell ref="A2:Q2"/>
    <mergeCell ref="C4:J4"/>
    <mergeCell ref="P4:Q4"/>
    <mergeCell ref="C5:F5"/>
    <mergeCell ref="G5:J5"/>
  </mergeCells>
  <pageMargins left="0.25" right="0.25" top="0.75" bottom="0.75" header="0.3" footer="0.3"/>
  <pageSetup paperSize="9" scale="81" fitToHeight="0" orientation="landscape" horizontalDpi="300" verticalDpi="300" r:id="rId1"/>
  <headerFooter alignWithMargins="0">
    <oddFooter>&amp;L&amp;"Arial,Regular"&amp;7 Rapportdato 10.09.2026 09:11:09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081FC-ACD9-4071-912D-3E0A9B75B1DE}">
  <sheetPr>
    <pageSetUpPr fitToPage="1"/>
  </sheetPr>
  <dimension ref="A1:Q52"/>
  <sheetViews>
    <sheetView showGridLines="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baseColWidth="10" defaultRowHeight="14.5" x14ac:dyDescent="0.35"/>
  <cols>
    <col min="1" max="1" width="28.26953125" customWidth="1"/>
    <col min="2" max="2" width="7" customWidth="1"/>
    <col min="3" max="3" width="11.36328125" customWidth="1"/>
    <col min="4" max="4" width="8.6328125" customWidth="1"/>
    <col min="5" max="5" width="11.36328125" customWidth="1"/>
    <col min="6" max="6" width="8.08984375" customWidth="1"/>
    <col min="7" max="7" width="11.36328125" customWidth="1"/>
    <col min="8" max="8" width="8.6328125" customWidth="1"/>
    <col min="9" max="9" width="11.36328125" customWidth="1"/>
    <col min="10" max="10" width="8.08984375" customWidth="1"/>
    <col min="11" max="11" width="8.6328125" customWidth="1"/>
    <col min="12" max="12" width="8.08984375" customWidth="1"/>
    <col min="13" max="13" width="8.6328125" customWidth="1"/>
    <col min="14" max="14" width="8.08984375" customWidth="1"/>
    <col min="15" max="15" width="8.6328125" customWidth="1"/>
    <col min="16" max="16" width="11.36328125" customWidth="1"/>
    <col min="17" max="17" width="8.08984375" customWidth="1"/>
    <col min="18" max="18" width="0" hidden="1" customWidth="1"/>
    <col min="19" max="19" width="7.36328125" customWidth="1"/>
  </cols>
  <sheetData>
    <row r="1" spans="1:17" ht="14.15" customHeight="1" x14ac:dyDescent="0.35"/>
    <row r="2" spans="1:17" ht="27.25" customHeight="1" x14ac:dyDescent="0.35">
      <c r="A2" s="18" t="s">
        <v>118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12.15" customHeight="1" x14ac:dyDescent="0.35"/>
    <row r="4" spans="1:17" x14ac:dyDescent="0.35">
      <c r="A4" s="73" t="s">
        <v>1</v>
      </c>
      <c r="B4" s="73" t="s">
        <v>1</v>
      </c>
      <c r="C4" s="72" t="s">
        <v>116</v>
      </c>
      <c r="D4" s="71"/>
      <c r="E4" s="71"/>
      <c r="F4" s="71"/>
      <c r="G4" s="71"/>
      <c r="H4" s="71"/>
      <c r="I4" s="71"/>
      <c r="J4" s="71"/>
      <c r="K4" s="70" t="s">
        <v>1</v>
      </c>
      <c r="L4" s="70" t="s">
        <v>1</v>
      </c>
      <c r="M4" s="70" t="s">
        <v>1</v>
      </c>
      <c r="N4" s="69" t="s">
        <v>1</v>
      </c>
      <c r="O4" s="68" t="s">
        <v>1</v>
      </c>
      <c r="P4" s="63" t="s">
        <v>1</v>
      </c>
      <c r="Q4" s="62"/>
    </row>
    <row r="5" spans="1:17" ht="15" x14ac:dyDescent="0.35">
      <c r="A5" s="58" t="s">
        <v>1</v>
      </c>
      <c r="B5" s="58" t="s">
        <v>1</v>
      </c>
      <c r="C5" s="67" t="s">
        <v>8</v>
      </c>
      <c r="D5" s="66"/>
      <c r="E5" s="66"/>
      <c r="F5" s="66"/>
      <c r="G5" s="67" t="s">
        <v>11</v>
      </c>
      <c r="H5" s="66"/>
      <c r="I5" s="66"/>
      <c r="J5" s="66"/>
      <c r="K5" s="65" t="s">
        <v>1</v>
      </c>
      <c r="L5" s="64" t="s">
        <v>1</v>
      </c>
      <c r="M5" s="63" t="s">
        <v>115</v>
      </c>
      <c r="N5" s="62"/>
      <c r="O5" s="61" t="s">
        <v>114</v>
      </c>
      <c r="P5" s="60" t="s">
        <v>113</v>
      </c>
      <c r="Q5" s="59"/>
    </row>
    <row r="6" spans="1:17" x14ac:dyDescent="0.35">
      <c r="A6" s="58" t="s">
        <v>1</v>
      </c>
      <c r="B6" s="58" t="s">
        <v>1</v>
      </c>
      <c r="C6" s="57" t="s">
        <v>112</v>
      </c>
      <c r="D6" s="57" t="s">
        <v>111</v>
      </c>
      <c r="E6" s="56" t="s">
        <v>110</v>
      </c>
      <c r="F6" s="55"/>
      <c r="G6" s="57" t="s">
        <v>112</v>
      </c>
      <c r="H6" s="57" t="s">
        <v>111</v>
      </c>
      <c r="I6" s="56" t="s">
        <v>110</v>
      </c>
      <c r="J6" s="55"/>
      <c r="K6" s="54" t="s">
        <v>12</v>
      </c>
      <c r="L6" s="53"/>
      <c r="M6" s="51" t="s">
        <v>109</v>
      </c>
      <c r="N6" s="50"/>
      <c r="O6" s="52" t="s">
        <v>1</v>
      </c>
      <c r="P6" s="51" t="s">
        <v>1</v>
      </c>
      <c r="Q6" s="50"/>
    </row>
    <row r="7" spans="1:17" x14ac:dyDescent="0.35">
      <c r="A7" s="49" t="s">
        <v>108</v>
      </c>
      <c r="B7" s="48" t="s">
        <v>107</v>
      </c>
      <c r="C7" s="47" t="s">
        <v>106</v>
      </c>
      <c r="D7" s="45" t="s">
        <v>106</v>
      </c>
      <c r="E7" s="45" t="s">
        <v>106</v>
      </c>
      <c r="F7" s="45" t="s">
        <v>7</v>
      </c>
      <c r="G7" s="45" t="s">
        <v>106</v>
      </c>
      <c r="H7" s="45" t="s">
        <v>106</v>
      </c>
      <c r="I7" s="45" t="s">
        <v>106</v>
      </c>
      <c r="J7" s="46" t="s">
        <v>7</v>
      </c>
      <c r="K7" s="45" t="s">
        <v>106</v>
      </c>
      <c r="L7" s="45" t="s">
        <v>7</v>
      </c>
      <c r="M7" s="45" t="s">
        <v>106</v>
      </c>
      <c r="N7" s="45" t="s">
        <v>7</v>
      </c>
      <c r="O7" s="45" t="s">
        <v>106</v>
      </c>
      <c r="P7" s="45" t="s">
        <v>106</v>
      </c>
      <c r="Q7" s="45" t="s">
        <v>7</v>
      </c>
    </row>
    <row r="8" spans="1:17" ht="3" customHeight="1" x14ac:dyDescent="0.35">
      <c r="A8" s="44" t="s">
        <v>1</v>
      </c>
      <c r="B8" s="43" t="s">
        <v>1</v>
      </c>
      <c r="C8" s="42" t="s">
        <v>1</v>
      </c>
      <c r="D8" s="40" t="s">
        <v>1</v>
      </c>
      <c r="E8" s="40" t="s">
        <v>1</v>
      </c>
      <c r="F8" s="40" t="s">
        <v>1</v>
      </c>
      <c r="G8" s="40" t="s">
        <v>1</v>
      </c>
      <c r="H8" s="40" t="s">
        <v>1</v>
      </c>
      <c r="I8" s="40" t="s">
        <v>1</v>
      </c>
      <c r="J8" s="41" t="s">
        <v>1</v>
      </c>
      <c r="K8" s="40" t="s">
        <v>1</v>
      </c>
      <c r="L8" s="40" t="s">
        <v>1</v>
      </c>
      <c r="M8" s="40" t="s">
        <v>1</v>
      </c>
      <c r="N8" s="40" t="s">
        <v>1</v>
      </c>
      <c r="O8" s="40" t="s">
        <v>1</v>
      </c>
      <c r="P8" s="40" t="s">
        <v>1</v>
      </c>
      <c r="Q8" s="40" t="s">
        <v>1</v>
      </c>
    </row>
    <row r="9" spans="1:17" x14ac:dyDescent="0.35">
      <c r="A9" s="39" t="s">
        <v>105</v>
      </c>
      <c r="B9" s="39" t="s">
        <v>104</v>
      </c>
      <c r="C9" s="37">
        <v>239672</v>
      </c>
      <c r="D9" s="37">
        <v>12924</v>
      </c>
      <c r="E9" s="37">
        <v>252596</v>
      </c>
      <c r="F9" s="36">
        <v>7.7879382710138697E-3</v>
      </c>
      <c r="G9" s="37">
        <v>11986</v>
      </c>
      <c r="H9" s="37">
        <v>232</v>
      </c>
      <c r="I9" s="37">
        <v>12218</v>
      </c>
      <c r="J9" s="36">
        <v>3.39812814974802</v>
      </c>
      <c r="K9" s="38"/>
      <c r="L9" s="36">
        <v>-1</v>
      </c>
      <c r="M9" s="37">
        <v>264814</v>
      </c>
      <c r="N9" s="36">
        <v>4.4882595022865499E-2</v>
      </c>
      <c r="O9" s="37">
        <v>4977</v>
      </c>
      <c r="P9" s="37">
        <v>269791</v>
      </c>
      <c r="Q9" s="36">
        <v>4.9811276703373701E-2</v>
      </c>
    </row>
    <row r="10" spans="1:17" x14ac:dyDescent="0.35">
      <c r="A10" s="39" t="s">
        <v>103</v>
      </c>
      <c r="B10" s="39" t="s">
        <v>102</v>
      </c>
      <c r="C10" s="37">
        <v>38835</v>
      </c>
      <c r="D10" s="37">
        <v>458</v>
      </c>
      <c r="E10" s="37">
        <v>39293</v>
      </c>
      <c r="F10" s="36">
        <v>-0.110776681451978</v>
      </c>
      <c r="G10" s="38"/>
      <c r="H10" s="38"/>
      <c r="I10" s="38"/>
      <c r="J10" s="36">
        <v>-1</v>
      </c>
      <c r="K10" s="38"/>
      <c r="L10" s="38"/>
      <c r="M10" s="37">
        <v>39293</v>
      </c>
      <c r="N10" s="36">
        <v>-0.111841956556136</v>
      </c>
      <c r="O10" s="37">
        <v>13296</v>
      </c>
      <c r="P10" s="37">
        <v>52589</v>
      </c>
      <c r="Q10" s="36">
        <v>-2.82710323546259E-2</v>
      </c>
    </row>
    <row r="11" spans="1:17" x14ac:dyDescent="0.35">
      <c r="A11" s="39" t="s">
        <v>101</v>
      </c>
      <c r="B11" s="39" t="s">
        <v>100</v>
      </c>
      <c r="C11" s="37">
        <v>149450</v>
      </c>
      <c r="D11" s="38"/>
      <c r="E11" s="37">
        <v>149450</v>
      </c>
      <c r="F11" s="36">
        <v>0.106725514299679</v>
      </c>
      <c r="G11" s="37">
        <v>1034</v>
      </c>
      <c r="H11" s="38"/>
      <c r="I11" s="37">
        <v>1034</v>
      </c>
      <c r="J11" s="36">
        <v>-0.28689655172413803</v>
      </c>
      <c r="K11" s="38"/>
      <c r="L11" s="38"/>
      <c r="M11" s="37">
        <v>150484</v>
      </c>
      <c r="N11" s="36">
        <v>0.102543813375535</v>
      </c>
      <c r="O11" s="37">
        <v>164</v>
      </c>
      <c r="P11" s="37">
        <v>150648</v>
      </c>
      <c r="Q11" s="36">
        <v>0.101525997528571</v>
      </c>
    </row>
    <row r="12" spans="1:17" x14ac:dyDescent="0.35">
      <c r="A12" s="39" t="s">
        <v>99</v>
      </c>
      <c r="B12" s="39" t="s">
        <v>98</v>
      </c>
      <c r="C12" s="37">
        <v>1998597</v>
      </c>
      <c r="D12" s="37">
        <v>512166</v>
      </c>
      <c r="E12" s="37">
        <v>2510763</v>
      </c>
      <c r="F12" s="36">
        <v>7.7982286605374198E-3</v>
      </c>
      <c r="G12" s="37">
        <v>2021382</v>
      </c>
      <c r="H12" s="37">
        <v>102496</v>
      </c>
      <c r="I12" s="37">
        <v>2123878</v>
      </c>
      <c r="J12" s="36">
        <v>0.14812408236695801</v>
      </c>
      <c r="K12" s="37">
        <v>112682</v>
      </c>
      <c r="L12" s="36">
        <v>2.4732215935376E-3</v>
      </c>
      <c r="M12" s="37">
        <v>4747323</v>
      </c>
      <c r="N12" s="36">
        <v>6.5950138842515701E-2</v>
      </c>
      <c r="O12" s="37">
        <v>6819</v>
      </c>
      <c r="P12" s="37">
        <v>4754142</v>
      </c>
      <c r="Q12" s="36">
        <v>6.5646718852058805E-2</v>
      </c>
    </row>
    <row r="13" spans="1:17" x14ac:dyDescent="0.35">
      <c r="A13" s="39" t="s">
        <v>97</v>
      </c>
      <c r="B13" s="39" t="s">
        <v>96</v>
      </c>
      <c r="C13" s="37">
        <v>3001</v>
      </c>
      <c r="D13" s="37">
        <v>66</v>
      </c>
      <c r="E13" s="37">
        <v>3067</v>
      </c>
      <c r="F13" s="36">
        <v>-7.9255478835184606E-2</v>
      </c>
      <c r="G13" s="38"/>
      <c r="H13" s="38"/>
      <c r="I13" s="38"/>
      <c r="J13" s="38"/>
      <c r="K13" s="38"/>
      <c r="L13" s="38"/>
      <c r="M13" s="37">
        <v>3067</v>
      </c>
      <c r="N13" s="36">
        <v>-7.9255478835184606E-2</v>
      </c>
      <c r="O13" s="37">
        <v>5386</v>
      </c>
      <c r="P13" s="37">
        <v>8453</v>
      </c>
      <c r="Q13" s="36">
        <v>-0.11671891327063701</v>
      </c>
    </row>
    <row r="14" spans="1:17" x14ac:dyDescent="0.35">
      <c r="A14" s="39" t="s">
        <v>95</v>
      </c>
      <c r="B14" s="39" t="s">
        <v>94</v>
      </c>
      <c r="C14" s="37">
        <v>884347</v>
      </c>
      <c r="D14" s="37">
        <v>412052</v>
      </c>
      <c r="E14" s="37">
        <v>1296399</v>
      </c>
      <c r="F14" s="36">
        <v>2.8675012556922699E-2</v>
      </c>
      <c r="G14" s="37">
        <v>64368</v>
      </c>
      <c r="H14" s="37">
        <v>6478</v>
      </c>
      <c r="I14" s="37">
        <v>70846</v>
      </c>
      <c r="J14" s="36">
        <v>0.39782570092536002</v>
      </c>
      <c r="K14" s="37">
        <v>2</v>
      </c>
      <c r="L14" s="38"/>
      <c r="M14" s="37">
        <v>1367247</v>
      </c>
      <c r="N14" s="36">
        <v>4.2948440207972297E-2</v>
      </c>
      <c r="O14" s="37">
        <v>28310</v>
      </c>
      <c r="P14" s="37">
        <v>1395557</v>
      </c>
      <c r="Q14" s="36">
        <v>3.9569052723477702E-2</v>
      </c>
    </row>
    <row r="15" spans="1:17" x14ac:dyDescent="0.35">
      <c r="A15" s="39" t="s">
        <v>93</v>
      </c>
      <c r="B15" s="39" t="s">
        <v>92</v>
      </c>
      <c r="C15" s="37">
        <v>71645</v>
      </c>
      <c r="D15" s="37">
        <v>804</v>
      </c>
      <c r="E15" s="37">
        <v>72449</v>
      </c>
      <c r="F15" s="36">
        <v>1.7756549834937099E-2</v>
      </c>
      <c r="G15" s="38"/>
      <c r="H15" s="38"/>
      <c r="I15" s="38"/>
      <c r="J15" s="38"/>
      <c r="K15" s="37">
        <v>20448</v>
      </c>
      <c r="L15" s="36">
        <v>-6.5020576131687199E-2</v>
      </c>
      <c r="M15" s="37">
        <v>92897</v>
      </c>
      <c r="N15" s="36">
        <v>-1.69792058460051E-3</v>
      </c>
      <c r="O15" s="37">
        <v>5930</v>
      </c>
      <c r="P15" s="37">
        <v>98827</v>
      </c>
      <c r="Q15" s="36">
        <v>4.0945297894822404E-3</v>
      </c>
    </row>
    <row r="16" spans="1:17" x14ac:dyDescent="0.35">
      <c r="A16" s="39" t="s">
        <v>91</v>
      </c>
      <c r="B16" s="39" t="s">
        <v>90</v>
      </c>
      <c r="C16" s="37">
        <v>6278</v>
      </c>
      <c r="D16" s="37">
        <v>144</v>
      </c>
      <c r="E16" s="37">
        <v>6422</v>
      </c>
      <c r="F16" s="36">
        <v>-8.9981578574465093E-2</v>
      </c>
      <c r="G16" s="38"/>
      <c r="H16" s="38"/>
      <c r="I16" s="38"/>
      <c r="J16" s="38"/>
      <c r="K16" s="38"/>
      <c r="L16" s="38"/>
      <c r="M16" s="37">
        <v>6422</v>
      </c>
      <c r="N16" s="36">
        <v>-8.9981578574465093E-2</v>
      </c>
      <c r="O16" s="37">
        <v>4760</v>
      </c>
      <c r="P16" s="37">
        <v>11182</v>
      </c>
      <c r="Q16" s="36">
        <v>-0.142287336043568</v>
      </c>
    </row>
    <row r="17" spans="1:17" x14ac:dyDescent="0.35">
      <c r="A17" s="39" t="s">
        <v>89</v>
      </c>
      <c r="B17" s="39" t="s">
        <v>88</v>
      </c>
      <c r="C17" s="37">
        <v>67381</v>
      </c>
      <c r="D17" s="37">
        <v>652</v>
      </c>
      <c r="E17" s="37">
        <v>68033</v>
      </c>
      <c r="F17" s="36">
        <v>5.8696552132000701E-3</v>
      </c>
      <c r="G17" s="37">
        <v>30</v>
      </c>
      <c r="H17" s="38"/>
      <c r="I17" s="37">
        <v>30</v>
      </c>
      <c r="J17" s="38"/>
      <c r="K17" s="37">
        <v>18990</v>
      </c>
      <c r="L17" s="36">
        <v>7.6713726824289799E-2</v>
      </c>
      <c r="M17" s="37">
        <v>87053</v>
      </c>
      <c r="N17" s="36">
        <v>2.08741336648177E-2</v>
      </c>
      <c r="O17" s="37">
        <v>4</v>
      </c>
      <c r="P17" s="37">
        <v>87057</v>
      </c>
      <c r="Q17" s="36">
        <v>2.0502180334786901E-2</v>
      </c>
    </row>
    <row r="18" spans="1:17" x14ac:dyDescent="0.35">
      <c r="A18" s="39" t="s">
        <v>87</v>
      </c>
      <c r="B18" s="39" t="s">
        <v>86</v>
      </c>
      <c r="C18" s="37">
        <v>43952</v>
      </c>
      <c r="D18" s="37">
        <v>52</v>
      </c>
      <c r="E18" s="37">
        <v>44004</v>
      </c>
      <c r="F18" s="36">
        <v>-0.18338715065137501</v>
      </c>
      <c r="G18" s="38"/>
      <c r="H18" s="38"/>
      <c r="I18" s="38"/>
      <c r="J18" s="36">
        <v>-1</v>
      </c>
      <c r="K18" s="38"/>
      <c r="L18" s="38"/>
      <c r="M18" s="37">
        <v>44004</v>
      </c>
      <c r="N18" s="36">
        <v>-0.18352351795157301</v>
      </c>
      <c r="O18" s="37">
        <v>0</v>
      </c>
      <c r="P18" s="37">
        <v>44004</v>
      </c>
      <c r="Q18" s="36">
        <v>-0.19079056253333099</v>
      </c>
    </row>
    <row r="19" spans="1:17" x14ac:dyDescent="0.35">
      <c r="A19" s="39" t="s">
        <v>85</v>
      </c>
      <c r="B19" s="39" t="s">
        <v>84</v>
      </c>
      <c r="C19" s="37">
        <v>76188</v>
      </c>
      <c r="D19" s="37">
        <v>6970</v>
      </c>
      <c r="E19" s="37">
        <v>83158</v>
      </c>
      <c r="F19" s="36">
        <v>-7.5724400084471705E-2</v>
      </c>
      <c r="G19" s="38"/>
      <c r="H19" s="38"/>
      <c r="I19" s="38"/>
      <c r="J19" s="38"/>
      <c r="K19" s="37">
        <v>13644</v>
      </c>
      <c r="L19" s="36">
        <v>-0.19783643953201199</v>
      </c>
      <c r="M19" s="37">
        <v>96802</v>
      </c>
      <c r="N19" s="36">
        <v>-9.5139278369788693E-2</v>
      </c>
      <c r="O19" s="37">
        <v>26569</v>
      </c>
      <c r="P19" s="37">
        <v>123371</v>
      </c>
      <c r="Q19" s="36">
        <v>-4.4635459015758702E-2</v>
      </c>
    </row>
    <row r="20" spans="1:17" x14ac:dyDescent="0.35">
      <c r="A20" s="39" t="s">
        <v>83</v>
      </c>
      <c r="B20" s="39" t="s">
        <v>82</v>
      </c>
      <c r="C20" s="37">
        <v>596153</v>
      </c>
      <c r="D20" s="37">
        <v>8086</v>
      </c>
      <c r="E20" s="37">
        <v>604239</v>
      </c>
      <c r="F20" s="36">
        <v>7.8187648214467304E-2</v>
      </c>
      <c r="G20" s="37">
        <v>86338</v>
      </c>
      <c r="H20" s="37">
        <v>640</v>
      </c>
      <c r="I20" s="37">
        <v>86978</v>
      </c>
      <c r="J20" s="36">
        <v>0.37800028517562101</v>
      </c>
      <c r="K20" s="38"/>
      <c r="L20" s="38"/>
      <c r="M20" s="37">
        <v>691217</v>
      </c>
      <c r="N20" s="36">
        <v>0.108536741828912</v>
      </c>
      <c r="O20" s="37">
        <v>12189</v>
      </c>
      <c r="P20" s="37">
        <v>703406</v>
      </c>
      <c r="Q20" s="36">
        <v>0.11324135005871599</v>
      </c>
    </row>
    <row r="21" spans="1:17" x14ac:dyDescent="0.35">
      <c r="A21" s="39" t="s">
        <v>81</v>
      </c>
      <c r="B21" s="39" t="s">
        <v>80</v>
      </c>
      <c r="C21" s="37">
        <v>11923</v>
      </c>
      <c r="D21" s="37">
        <v>28</v>
      </c>
      <c r="E21" s="37">
        <v>11951</v>
      </c>
      <c r="F21" s="36">
        <v>7.9779544633176699E-2</v>
      </c>
      <c r="G21" s="38"/>
      <c r="H21" s="38"/>
      <c r="I21" s="38"/>
      <c r="J21" s="38"/>
      <c r="K21" s="38"/>
      <c r="L21" s="38"/>
      <c r="M21" s="37">
        <v>11951</v>
      </c>
      <c r="N21" s="36">
        <v>7.9779544633176699E-2</v>
      </c>
      <c r="O21" s="37">
        <v>718</v>
      </c>
      <c r="P21" s="37">
        <v>12669</v>
      </c>
      <c r="Q21" s="36">
        <v>-1.7678529890672302E-2</v>
      </c>
    </row>
    <row r="22" spans="1:17" x14ac:dyDescent="0.35">
      <c r="A22" s="39" t="s">
        <v>79</v>
      </c>
      <c r="B22" s="39" t="s">
        <v>78</v>
      </c>
      <c r="C22" s="37">
        <v>7109</v>
      </c>
      <c r="D22" s="37">
        <v>28</v>
      </c>
      <c r="E22" s="37">
        <v>7137</v>
      </c>
      <c r="F22" s="36">
        <v>-8.7500000000000008E-3</v>
      </c>
      <c r="G22" s="38"/>
      <c r="H22" s="38"/>
      <c r="I22" s="38"/>
      <c r="J22" s="38"/>
      <c r="K22" s="38"/>
      <c r="L22" s="38"/>
      <c r="M22" s="37">
        <v>7137</v>
      </c>
      <c r="N22" s="36">
        <v>-8.7500000000000008E-3</v>
      </c>
      <c r="O22" s="37">
        <v>5796</v>
      </c>
      <c r="P22" s="37">
        <v>12933</v>
      </c>
      <c r="Q22" s="36">
        <v>-2.40718382130999E-2</v>
      </c>
    </row>
    <row r="23" spans="1:17" x14ac:dyDescent="0.35">
      <c r="A23" s="39" t="s">
        <v>77</v>
      </c>
      <c r="B23" s="39" t="s">
        <v>76</v>
      </c>
      <c r="C23" s="37">
        <v>182045</v>
      </c>
      <c r="D23" s="37">
        <v>42554</v>
      </c>
      <c r="E23" s="37">
        <v>224599</v>
      </c>
      <c r="F23" s="36">
        <v>2.88312223723689E-2</v>
      </c>
      <c r="G23" s="37">
        <v>3198</v>
      </c>
      <c r="H23" s="37">
        <v>62</v>
      </c>
      <c r="I23" s="37">
        <v>3260</v>
      </c>
      <c r="J23" s="36">
        <v>1.3319027181688099</v>
      </c>
      <c r="K23" s="38"/>
      <c r="L23" s="38"/>
      <c r="M23" s="37">
        <v>227859</v>
      </c>
      <c r="N23" s="36">
        <v>3.7122843110926999E-2</v>
      </c>
      <c r="O23" s="37">
        <v>1764</v>
      </c>
      <c r="P23" s="37">
        <v>229623</v>
      </c>
      <c r="Q23" s="36">
        <v>3.8383792705813199E-2</v>
      </c>
    </row>
    <row r="24" spans="1:17" x14ac:dyDescent="0.35">
      <c r="A24" s="39" t="s">
        <v>75</v>
      </c>
      <c r="B24" s="39" t="s">
        <v>74</v>
      </c>
      <c r="C24" s="37">
        <v>364847</v>
      </c>
      <c r="D24" s="37">
        <v>1968</v>
      </c>
      <c r="E24" s="37">
        <v>366815</v>
      </c>
      <c r="F24" s="36">
        <v>-2.5252578935900001E-2</v>
      </c>
      <c r="G24" s="37">
        <v>167264</v>
      </c>
      <c r="H24" s="37">
        <v>1150</v>
      </c>
      <c r="I24" s="37">
        <v>168414</v>
      </c>
      <c r="J24" s="36">
        <v>0.120563695157491</v>
      </c>
      <c r="K24" s="38"/>
      <c r="L24" s="38"/>
      <c r="M24" s="37">
        <v>535229</v>
      </c>
      <c r="N24" s="36">
        <v>1.63630908524682E-2</v>
      </c>
      <c r="O24" s="37">
        <v>110</v>
      </c>
      <c r="P24" s="37">
        <v>535339</v>
      </c>
      <c r="Q24" s="36">
        <v>1.6091530783261601E-2</v>
      </c>
    </row>
    <row r="25" spans="1:17" x14ac:dyDescent="0.35">
      <c r="A25" s="39" t="s">
        <v>73</v>
      </c>
      <c r="B25" s="39" t="s">
        <v>72</v>
      </c>
      <c r="C25" s="37">
        <v>179574</v>
      </c>
      <c r="D25" s="37">
        <v>740</v>
      </c>
      <c r="E25" s="37">
        <v>180314</v>
      </c>
      <c r="F25" s="36">
        <v>-4.1861800830608796E-3</v>
      </c>
      <c r="G25" s="37">
        <v>7214</v>
      </c>
      <c r="H25" s="38"/>
      <c r="I25" s="37">
        <v>7214</v>
      </c>
      <c r="J25" s="36">
        <v>-0.18245693563009999</v>
      </c>
      <c r="K25" s="37">
        <v>49374</v>
      </c>
      <c r="L25" s="36">
        <v>-3.5230670027551397E-2</v>
      </c>
      <c r="M25" s="37">
        <v>236902</v>
      </c>
      <c r="N25" s="36">
        <v>-1.7301813143736501E-2</v>
      </c>
      <c r="O25" s="37">
        <v>31</v>
      </c>
      <c r="P25" s="37">
        <v>236933</v>
      </c>
      <c r="Q25" s="36">
        <v>-2.5408251408827302E-2</v>
      </c>
    </row>
    <row r="26" spans="1:17" x14ac:dyDescent="0.35">
      <c r="A26" s="39" t="s">
        <v>71</v>
      </c>
      <c r="B26" s="39" t="s">
        <v>70</v>
      </c>
      <c r="C26" s="37">
        <v>52683</v>
      </c>
      <c r="D26" s="37">
        <v>234</v>
      </c>
      <c r="E26" s="37">
        <v>52917</v>
      </c>
      <c r="F26" s="36">
        <v>0.11184182880195</v>
      </c>
      <c r="G26" s="37">
        <v>9</v>
      </c>
      <c r="H26" s="38"/>
      <c r="I26" s="37">
        <v>9</v>
      </c>
      <c r="J26" s="36">
        <v>-0.625</v>
      </c>
      <c r="K26" s="38"/>
      <c r="L26" s="38"/>
      <c r="M26" s="37">
        <v>52926</v>
      </c>
      <c r="N26" s="36">
        <v>0.111470452349952</v>
      </c>
      <c r="O26" s="37">
        <v>225</v>
      </c>
      <c r="P26" s="37">
        <v>53151</v>
      </c>
      <c r="Q26" s="36">
        <v>6.89849359425595E-2</v>
      </c>
    </row>
    <row r="27" spans="1:17" x14ac:dyDescent="0.35">
      <c r="A27" s="39" t="s">
        <v>69</v>
      </c>
      <c r="B27" s="39" t="s">
        <v>68</v>
      </c>
      <c r="C27" s="37">
        <v>116893</v>
      </c>
      <c r="D27" s="37">
        <v>918</v>
      </c>
      <c r="E27" s="37">
        <v>117811</v>
      </c>
      <c r="F27" s="36">
        <v>9.1671454252302706E-2</v>
      </c>
      <c r="G27" s="38"/>
      <c r="H27" s="38"/>
      <c r="I27" s="38"/>
      <c r="J27" s="36">
        <v>-1</v>
      </c>
      <c r="K27" s="38"/>
      <c r="L27" s="38"/>
      <c r="M27" s="37">
        <v>117811</v>
      </c>
      <c r="N27" s="36">
        <v>9.1327627093523003E-2</v>
      </c>
      <c r="O27" s="37">
        <v>2244</v>
      </c>
      <c r="P27" s="37">
        <v>120055</v>
      </c>
      <c r="Q27" s="36">
        <v>8.7819287261129197E-2</v>
      </c>
    </row>
    <row r="28" spans="1:17" x14ac:dyDescent="0.35">
      <c r="A28" s="39" t="s">
        <v>67</v>
      </c>
      <c r="B28" s="39" t="s">
        <v>66</v>
      </c>
      <c r="C28" s="37">
        <v>8219</v>
      </c>
      <c r="D28" s="37">
        <v>46</v>
      </c>
      <c r="E28" s="37">
        <v>8265</v>
      </c>
      <c r="F28" s="36">
        <v>-6.9686411149825801E-3</v>
      </c>
      <c r="G28" s="38"/>
      <c r="H28" s="38"/>
      <c r="I28" s="38"/>
      <c r="J28" s="38"/>
      <c r="K28" s="38"/>
      <c r="L28" s="38"/>
      <c r="M28" s="37">
        <v>8265</v>
      </c>
      <c r="N28" s="36">
        <v>-6.9686411149825801E-3</v>
      </c>
      <c r="O28" s="37">
        <v>3134</v>
      </c>
      <c r="P28" s="37">
        <v>11399</v>
      </c>
      <c r="Q28" s="36">
        <v>-1.59703038674033E-2</v>
      </c>
    </row>
    <row r="29" spans="1:17" x14ac:dyDescent="0.35">
      <c r="A29" s="39" t="s">
        <v>65</v>
      </c>
      <c r="B29" s="39" t="s">
        <v>64</v>
      </c>
      <c r="C29" s="37">
        <v>74655</v>
      </c>
      <c r="D29" s="37">
        <v>532</v>
      </c>
      <c r="E29" s="37">
        <v>75187</v>
      </c>
      <c r="F29" s="36">
        <v>0.10097963128377099</v>
      </c>
      <c r="G29" s="38"/>
      <c r="H29" s="38"/>
      <c r="I29" s="38"/>
      <c r="J29" s="38"/>
      <c r="K29" s="38"/>
      <c r="L29" s="38"/>
      <c r="M29" s="37">
        <v>75187</v>
      </c>
      <c r="N29" s="36">
        <v>0.10097963128377099</v>
      </c>
      <c r="O29" s="37">
        <v>1278</v>
      </c>
      <c r="P29" s="37">
        <v>76465</v>
      </c>
      <c r="Q29" s="36">
        <v>9.0596608332263601E-2</v>
      </c>
    </row>
    <row r="30" spans="1:17" x14ac:dyDescent="0.35">
      <c r="A30" s="39" t="s">
        <v>63</v>
      </c>
      <c r="B30" s="39" t="s">
        <v>62</v>
      </c>
      <c r="C30" s="37">
        <v>205893</v>
      </c>
      <c r="D30" s="37">
        <v>322</v>
      </c>
      <c r="E30" s="37">
        <v>206215</v>
      </c>
      <c r="F30" s="36">
        <v>-2.6842470375596401E-2</v>
      </c>
      <c r="G30" s="37">
        <v>6304</v>
      </c>
      <c r="H30" s="37">
        <v>22</v>
      </c>
      <c r="I30" s="37">
        <v>6326</v>
      </c>
      <c r="J30" s="36">
        <v>-4.1079278459905999E-2</v>
      </c>
      <c r="K30" s="37">
        <v>0</v>
      </c>
      <c r="L30" s="38"/>
      <c r="M30" s="37">
        <v>212541</v>
      </c>
      <c r="N30" s="36">
        <v>-2.72723112128146E-2</v>
      </c>
      <c r="O30" s="37">
        <v>16</v>
      </c>
      <c r="P30" s="37">
        <v>212557</v>
      </c>
      <c r="Q30" s="36">
        <v>-3.1251424248224802E-2</v>
      </c>
    </row>
    <row r="31" spans="1:17" x14ac:dyDescent="0.35">
      <c r="A31" s="39" t="s">
        <v>61</v>
      </c>
      <c r="B31" s="39" t="s">
        <v>60</v>
      </c>
      <c r="C31" s="37">
        <v>45552</v>
      </c>
      <c r="D31" s="37">
        <v>436</v>
      </c>
      <c r="E31" s="37">
        <v>45988</v>
      </c>
      <c r="F31" s="36">
        <v>6.3060564031437796E-2</v>
      </c>
      <c r="G31" s="38"/>
      <c r="H31" s="38"/>
      <c r="I31" s="38"/>
      <c r="J31" s="38"/>
      <c r="K31" s="38"/>
      <c r="L31" s="38"/>
      <c r="M31" s="37">
        <v>45988</v>
      </c>
      <c r="N31" s="36">
        <v>6.3060564031437796E-2</v>
      </c>
      <c r="O31" s="37">
        <v>4276</v>
      </c>
      <c r="P31" s="37">
        <v>50264</v>
      </c>
      <c r="Q31" s="36">
        <v>3.9177985900059997E-2</v>
      </c>
    </row>
    <row r="32" spans="1:17" x14ac:dyDescent="0.35">
      <c r="A32" s="39" t="s">
        <v>59</v>
      </c>
      <c r="B32" s="39" t="s">
        <v>58</v>
      </c>
      <c r="C32" s="37">
        <v>14648</v>
      </c>
      <c r="D32" s="37">
        <v>272</v>
      </c>
      <c r="E32" s="37">
        <v>14920</v>
      </c>
      <c r="F32" s="36">
        <v>0.14434729252952899</v>
      </c>
      <c r="G32" s="38"/>
      <c r="H32" s="38"/>
      <c r="I32" s="38"/>
      <c r="J32" s="38"/>
      <c r="K32" s="38"/>
      <c r="L32" s="38"/>
      <c r="M32" s="37">
        <v>14920</v>
      </c>
      <c r="N32" s="36">
        <v>0.14434729252952899</v>
      </c>
      <c r="O32" s="37">
        <v>7367</v>
      </c>
      <c r="P32" s="37">
        <v>22287</v>
      </c>
      <c r="Q32" s="36">
        <v>0.107098504793602</v>
      </c>
    </row>
    <row r="33" spans="1:17" x14ac:dyDescent="0.35">
      <c r="A33" s="39" t="s">
        <v>57</v>
      </c>
      <c r="B33" s="39" t="s">
        <v>56</v>
      </c>
      <c r="C33" s="37">
        <v>4958197</v>
      </c>
      <c r="D33" s="37">
        <v>2369126</v>
      </c>
      <c r="E33" s="37">
        <v>7327323</v>
      </c>
      <c r="F33" s="36">
        <v>9.7643922635640406E-3</v>
      </c>
      <c r="G33" s="37">
        <v>9132656</v>
      </c>
      <c r="H33" s="37">
        <v>1761440</v>
      </c>
      <c r="I33" s="37">
        <v>10894096</v>
      </c>
      <c r="J33" s="36">
        <v>-9.00044112616483E-4</v>
      </c>
      <c r="K33" s="38"/>
      <c r="L33" s="38"/>
      <c r="M33" s="37">
        <v>18221419</v>
      </c>
      <c r="N33" s="36">
        <v>3.3612185825647499E-3</v>
      </c>
      <c r="O33" s="37">
        <v>3049</v>
      </c>
      <c r="P33" s="37">
        <v>18224468</v>
      </c>
      <c r="Q33" s="36">
        <v>3.34220429348305E-3</v>
      </c>
    </row>
    <row r="34" spans="1:17" x14ac:dyDescent="0.35">
      <c r="A34" s="39" t="s">
        <v>55</v>
      </c>
      <c r="B34" s="39" t="s">
        <v>54</v>
      </c>
      <c r="C34" s="37">
        <v>10496</v>
      </c>
      <c r="D34" s="37">
        <v>238</v>
      </c>
      <c r="E34" s="37">
        <v>10734</v>
      </c>
      <c r="F34" s="36">
        <v>-7.6883384932920504E-2</v>
      </c>
      <c r="G34" s="38"/>
      <c r="H34" s="38"/>
      <c r="I34" s="38"/>
      <c r="J34" s="38"/>
      <c r="K34" s="38"/>
      <c r="L34" s="38"/>
      <c r="M34" s="37">
        <v>10734</v>
      </c>
      <c r="N34" s="36">
        <v>-7.6883384932920504E-2</v>
      </c>
      <c r="O34" s="37">
        <v>0</v>
      </c>
      <c r="P34" s="37">
        <v>10734</v>
      </c>
      <c r="Q34" s="36">
        <v>-7.6883384932920504E-2</v>
      </c>
    </row>
    <row r="35" spans="1:17" x14ac:dyDescent="0.35">
      <c r="A35" s="39" t="s">
        <v>53</v>
      </c>
      <c r="B35" s="39" t="s">
        <v>52</v>
      </c>
      <c r="C35" s="37">
        <v>27402</v>
      </c>
      <c r="D35" s="37">
        <v>58</v>
      </c>
      <c r="E35" s="37">
        <v>27460</v>
      </c>
      <c r="F35" s="36">
        <v>2.7540787307289299E-2</v>
      </c>
      <c r="G35" s="38"/>
      <c r="H35" s="38"/>
      <c r="I35" s="38"/>
      <c r="J35" s="38"/>
      <c r="K35" s="38"/>
      <c r="L35" s="38"/>
      <c r="M35" s="37">
        <v>27460</v>
      </c>
      <c r="N35" s="36">
        <v>2.7540787307289299E-2</v>
      </c>
      <c r="O35" s="37">
        <v>132</v>
      </c>
      <c r="P35" s="37">
        <v>27592</v>
      </c>
      <c r="Q35" s="36">
        <v>-2.8826862834817502E-2</v>
      </c>
    </row>
    <row r="36" spans="1:17" x14ac:dyDescent="0.35">
      <c r="A36" s="39" t="s">
        <v>51</v>
      </c>
      <c r="B36" s="39" t="s">
        <v>50</v>
      </c>
      <c r="C36" s="37">
        <v>5274</v>
      </c>
      <c r="D36" s="37">
        <v>14</v>
      </c>
      <c r="E36" s="37">
        <v>5288</v>
      </c>
      <c r="F36" s="36">
        <v>8.4940500615510894E-2</v>
      </c>
      <c r="G36" s="38"/>
      <c r="H36" s="38"/>
      <c r="I36" s="38"/>
      <c r="J36" s="38"/>
      <c r="K36" s="38"/>
      <c r="L36" s="38"/>
      <c r="M36" s="37">
        <v>5288</v>
      </c>
      <c r="N36" s="36">
        <v>8.4940500615510894E-2</v>
      </c>
      <c r="O36" s="37">
        <v>3077</v>
      </c>
      <c r="P36" s="37">
        <v>8365</v>
      </c>
      <c r="Q36" s="36">
        <v>9.1181841899295596E-2</v>
      </c>
    </row>
    <row r="37" spans="1:17" x14ac:dyDescent="0.35">
      <c r="A37" s="39" t="s">
        <v>49</v>
      </c>
      <c r="B37" s="39" t="s">
        <v>48</v>
      </c>
      <c r="C37" s="37">
        <v>31068</v>
      </c>
      <c r="D37" s="37">
        <v>144</v>
      </c>
      <c r="E37" s="37">
        <v>31212</v>
      </c>
      <c r="F37" s="36">
        <v>4.79803914985059E-2</v>
      </c>
      <c r="G37" s="38"/>
      <c r="H37" s="38"/>
      <c r="I37" s="38"/>
      <c r="J37" s="38"/>
      <c r="K37" s="38"/>
      <c r="L37" s="38"/>
      <c r="M37" s="37">
        <v>31212</v>
      </c>
      <c r="N37" s="36">
        <v>4.79803914985059E-2</v>
      </c>
      <c r="O37" s="37">
        <v>4171</v>
      </c>
      <c r="P37" s="37">
        <v>35383</v>
      </c>
      <c r="Q37" s="36">
        <v>5.7155661786674597E-2</v>
      </c>
    </row>
    <row r="38" spans="1:17" x14ac:dyDescent="0.35">
      <c r="A38" s="39" t="s">
        <v>47</v>
      </c>
      <c r="B38" s="39" t="s">
        <v>46</v>
      </c>
      <c r="C38" s="37">
        <v>58275</v>
      </c>
      <c r="D38" s="37">
        <v>368</v>
      </c>
      <c r="E38" s="37">
        <v>58643</v>
      </c>
      <c r="F38" s="36">
        <v>3.24653603056392E-2</v>
      </c>
      <c r="G38" s="38"/>
      <c r="H38" s="38"/>
      <c r="I38" s="38"/>
      <c r="J38" s="36">
        <v>-1</v>
      </c>
      <c r="K38" s="37">
        <v>1</v>
      </c>
      <c r="L38" s="36">
        <v>-0.96296296296296302</v>
      </c>
      <c r="M38" s="37">
        <v>58644</v>
      </c>
      <c r="N38" s="36">
        <v>3.1121426310792299E-2</v>
      </c>
      <c r="O38" s="37">
        <v>2913</v>
      </c>
      <c r="P38" s="37">
        <v>61557</v>
      </c>
      <c r="Q38" s="36">
        <v>2.2286805613219302E-2</v>
      </c>
    </row>
    <row r="39" spans="1:17" x14ac:dyDescent="0.35">
      <c r="A39" s="39" t="s">
        <v>45</v>
      </c>
      <c r="B39" s="39" t="s">
        <v>44</v>
      </c>
      <c r="C39" s="37">
        <v>37345</v>
      </c>
      <c r="D39" s="37">
        <v>8428</v>
      </c>
      <c r="E39" s="37">
        <v>45773</v>
      </c>
      <c r="F39" s="36">
        <v>0.199470663766673</v>
      </c>
      <c r="G39" s="38"/>
      <c r="H39" s="38"/>
      <c r="I39" s="38"/>
      <c r="J39" s="38"/>
      <c r="K39" s="38"/>
      <c r="L39" s="38"/>
      <c r="M39" s="37">
        <v>45773</v>
      </c>
      <c r="N39" s="36">
        <v>0.199470663766673</v>
      </c>
      <c r="O39" s="37">
        <v>21355</v>
      </c>
      <c r="P39" s="37">
        <v>67128</v>
      </c>
      <c r="Q39" s="36">
        <v>0.219910225889109</v>
      </c>
    </row>
    <row r="40" spans="1:17" x14ac:dyDescent="0.35">
      <c r="A40" s="39" t="s">
        <v>43</v>
      </c>
      <c r="B40" s="39" t="s">
        <v>42</v>
      </c>
      <c r="C40" s="37">
        <v>1359594</v>
      </c>
      <c r="D40" s="37">
        <v>29956</v>
      </c>
      <c r="E40" s="37">
        <v>1389550</v>
      </c>
      <c r="F40" s="36">
        <v>-2.2974564502803701E-2</v>
      </c>
      <c r="G40" s="37">
        <v>1059535</v>
      </c>
      <c r="H40" s="37">
        <v>23748</v>
      </c>
      <c r="I40" s="37">
        <v>1083283</v>
      </c>
      <c r="J40" s="36">
        <v>1.1987470701601499E-2</v>
      </c>
      <c r="K40" s="37">
        <v>139132</v>
      </c>
      <c r="L40" s="36">
        <v>3.3094486727306499E-2</v>
      </c>
      <c r="M40" s="37">
        <v>2611965</v>
      </c>
      <c r="N40" s="36">
        <v>-5.8560885089202E-3</v>
      </c>
      <c r="O40" s="37">
        <v>1911</v>
      </c>
      <c r="P40" s="37">
        <v>2613876</v>
      </c>
      <c r="Q40" s="36">
        <v>-5.9936029193382997E-3</v>
      </c>
    </row>
    <row r="41" spans="1:17" x14ac:dyDescent="0.35">
      <c r="A41" s="39" t="s">
        <v>41</v>
      </c>
      <c r="B41" s="39" t="s">
        <v>40</v>
      </c>
      <c r="C41" s="37">
        <v>83172</v>
      </c>
      <c r="D41" s="37">
        <v>914</v>
      </c>
      <c r="E41" s="37">
        <v>84086</v>
      </c>
      <c r="F41" s="36">
        <v>3.1160708811085899E-2</v>
      </c>
      <c r="G41" s="38"/>
      <c r="H41" s="38"/>
      <c r="I41" s="38"/>
      <c r="J41" s="38"/>
      <c r="K41" s="38"/>
      <c r="L41" s="38"/>
      <c r="M41" s="37">
        <v>84086</v>
      </c>
      <c r="N41" s="36">
        <v>3.1160708811085899E-2</v>
      </c>
      <c r="O41" s="37">
        <v>1223</v>
      </c>
      <c r="P41" s="37">
        <v>85309</v>
      </c>
      <c r="Q41" s="36">
        <v>2.2497363122063501E-2</v>
      </c>
    </row>
    <row r="42" spans="1:17" x14ac:dyDescent="0.35">
      <c r="A42" s="39" t="s">
        <v>39</v>
      </c>
      <c r="B42" s="39" t="s">
        <v>38</v>
      </c>
      <c r="C42" s="37">
        <v>147298</v>
      </c>
      <c r="D42" s="37">
        <v>144</v>
      </c>
      <c r="E42" s="37">
        <v>147442</v>
      </c>
      <c r="F42" s="36">
        <v>2.9824267314838102E-2</v>
      </c>
      <c r="G42" s="37">
        <v>11093</v>
      </c>
      <c r="H42" s="38"/>
      <c r="I42" s="37">
        <v>11093</v>
      </c>
      <c r="J42" s="36">
        <v>-0.157578979343864</v>
      </c>
      <c r="K42" s="38"/>
      <c r="L42" s="38"/>
      <c r="M42" s="37">
        <v>158535</v>
      </c>
      <c r="N42" s="36">
        <v>1.40399130101062E-2</v>
      </c>
      <c r="O42" s="37">
        <v>0</v>
      </c>
      <c r="P42" s="37">
        <v>158535</v>
      </c>
      <c r="Q42" s="36">
        <v>1.3074401395625299E-2</v>
      </c>
    </row>
    <row r="43" spans="1:17" x14ac:dyDescent="0.35">
      <c r="A43" s="39" t="s">
        <v>37</v>
      </c>
      <c r="B43" s="39" t="s">
        <v>36</v>
      </c>
      <c r="C43" s="37">
        <v>82080</v>
      </c>
      <c r="D43" s="37">
        <v>270</v>
      </c>
      <c r="E43" s="37">
        <v>82350</v>
      </c>
      <c r="F43" s="36">
        <v>-1.24478342207512E-2</v>
      </c>
      <c r="G43" s="38"/>
      <c r="H43" s="38"/>
      <c r="I43" s="38"/>
      <c r="J43" s="38"/>
      <c r="K43" s="38"/>
      <c r="L43" s="38"/>
      <c r="M43" s="37">
        <v>82350</v>
      </c>
      <c r="N43" s="36">
        <v>-1.24478342207512E-2</v>
      </c>
      <c r="O43" s="37">
        <v>811</v>
      </c>
      <c r="P43" s="37">
        <v>83161</v>
      </c>
      <c r="Q43" s="36">
        <v>-9.4220506956356007E-3</v>
      </c>
    </row>
    <row r="44" spans="1:17" x14ac:dyDescent="0.35">
      <c r="A44" s="39" t="s">
        <v>35</v>
      </c>
      <c r="B44" s="39" t="s">
        <v>34</v>
      </c>
      <c r="C44" s="37">
        <v>8831</v>
      </c>
      <c r="D44" s="37">
        <v>2</v>
      </c>
      <c r="E44" s="37">
        <v>8833</v>
      </c>
      <c r="F44" s="36">
        <v>9.6858313671923504E-2</v>
      </c>
      <c r="G44" s="38"/>
      <c r="H44" s="38"/>
      <c r="I44" s="38"/>
      <c r="J44" s="38"/>
      <c r="K44" s="38"/>
      <c r="L44" s="38"/>
      <c r="M44" s="37">
        <v>8833</v>
      </c>
      <c r="N44" s="36">
        <v>9.6858313671923504E-2</v>
      </c>
      <c r="O44" s="37">
        <v>0</v>
      </c>
      <c r="P44" s="37">
        <v>8833</v>
      </c>
      <c r="Q44" s="36">
        <v>8.8075880758807595E-2</v>
      </c>
    </row>
    <row r="45" spans="1:17" x14ac:dyDescent="0.35">
      <c r="A45" s="39" t="s">
        <v>33</v>
      </c>
      <c r="B45" s="39" t="s">
        <v>32</v>
      </c>
      <c r="C45" s="37">
        <v>1071053</v>
      </c>
      <c r="D45" s="37">
        <v>303384</v>
      </c>
      <c r="E45" s="37">
        <v>1374437</v>
      </c>
      <c r="F45" s="36">
        <v>1.8686282866089799E-2</v>
      </c>
      <c r="G45" s="37">
        <v>560209</v>
      </c>
      <c r="H45" s="37">
        <v>14582</v>
      </c>
      <c r="I45" s="37">
        <v>574791</v>
      </c>
      <c r="J45" s="36">
        <v>0.132894464537365</v>
      </c>
      <c r="K45" s="37">
        <v>0</v>
      </c>
      <c r="L45" s="38"/>
      <c r="M45" s="37">
        <v>1949228</v>
      </c>
      <c r="N45" s="36">
        <v>4.9896853909586897E-2</v>
      </c>
      <c r="O45" s="37">
        <v>59552</v>
      </c>
      <c r="P45" s="37">
        <v>2008780</v>
      </c>
      <c r="Q45" s="36">
        <v>4.4546547470974099E-2</v>
      </c>
    </row>
    <row r="46" spans="1:17" x14ac:dyDescent="0.35">
      <c r="A46" s="39" t="s">
        <v>31</v>
      </c>
      <c r="B46" s="39" t="s">
        <v>30</v>
      </c>
      <c r="C46" s="37">
        <v>1759840</v>
      </c>
      <c r="D46" s="37">
        <v>243598</v>
      </c>
      <c r="E46" s="37">
        <v>2003438</v>
      </c>
      <c r="F46" s="36">
        <v>-2.6680988769198E-2</v>
      </c>
      <c r="G46" s="37">
        <v>645353</v>
      </c>
      <c r="H46" s="37">
        <v>18770</v>
      </c>
      <c r="I46" s="37">
        <v>664123</v>
      </c>
      <c r="J46" s="36">
        <v>4.0857043447733297E-2</v>
      </c>
      <c r="K46" s="37">
        <v>4</v>
      </c>
      <c r="L46" s="36">
        <v>0</v>
      </c>
      <c r="M46" s="37">
        <v>2667565</v>
      </c>
      <c r="N46" s="36">
        <v>-1.06993915995869E-2</v>
      </c>
      <c r="O46" s="37">
        <v>36640</v>
      </c>
      <c r="P46" s="37">
        <v>2704205</v>
      </c>
      <c r="Q46" s="36">
        <v>-1.24908249677733E-2</v>
      </c>
    </row>
    <row r="47" spans="1:17" x14ac:dyDescent="0.35">
      <c r="A47" s="39" t="s">
        <v>29</v>
      </c>
      <c r="B47" s="39" t="s">
        <v>28</v>
      </c>
      <c r="C47" s="37">
        <v>31359</v>
      </c>
      <c r="D47" s="37">
        <v>17612</v>
      </c>
      <c r="E47" s="37">
        <v>48971</v>
      </c>
      <c r="F47" s="36">
        <v>5.9542612345572198E-2</v>
      </c>
      <c r="G47" s="38"/>
      <c r="H47" s="38"/>
      <c r="I47" s="38"/>
      <c r="J47" s="38"/>
      <c r="K47" s="38"/>
      <c r="L47" s="38"/>
      <c r="M47" s="37">
        <v>48971</v>
      </c>
      <c r="N47" s="36">
        <v>5.9542612345572198E-2</v>
      </c>
      <c r="O47" s="37">
        <v>5438</v>
      </c>
      <c r="P47" s="37">
        <v>54409</v>
      </c>
      <c r="Q47" s="36">
        <v>5.18898018366361E-2</v>
      </c>
    </row>
    <row r="48" spans="1:17" x14ac:dyDescent="0.35">
      <c r="A48" s="39" t="s">
        <v>27</v>
      </c>
      <c r="B48" s="39" t="s">
        <v>26</v>
      </c>
      <c r="C48" s="37">
        <v>4843</v>
      </c>
      <c r="D48" s="37">
        <v>2602</v>
      </c>
      <c r="E48" s="37">
        <v>7445</v>
      </c>
      <c r="F48" s="36">
        <v>6.81492109038737E-2</v>
      </c>
      <c r="G48" s="38"/>
      <c r="H48" s="38"/>
      <c r="I48" s="38"/>
      <c r="J48" s="38"/>
      <c r="K48" s="38"/>
      <c r="L48" s="38"/>
      <c r="M48" s="37">
        <v>7445</v>
      </c>
      <c r="N48" s="36">
        <v>6.81492109038737E-2</v>
      </c>
      <c r="O48" s="37">
        <v>9020</v>
      </c>
      <c r="P48" s="37">
        <v>16465</v>
      </c>
      <c r="Q48" s="36">
        <v>-8.2520178291772099E-3</v>
      </c>
    </row>
    <row r="49" spans="1:17" x14ac:dyDescent="0.35">
      <c r="A49" s="39" t="s">
        <v>25</v>
      </c>
      <c r="B49" s="39" t="s">
        <v>24</v>
      </c>
      <c r="C49" s="37">
        <v>6487</v>
      </c>
      <c r="D49" s="38"/>
      <c r="E49" s="37">
        <v>6487</v>
      </c>
      <c r="F49" s="36">
        <v>6.3094067518846303E-2</v>
      </c>
      <c r="G49" s="38"/>
      <c r="H49" s="38"/>
      <c r="I49" s="38"/>
      <c r="J49" s="38"/>
      <c r="K49" s="38"/>
      <c r="L49" s="38"/>
      <c r="M49" s="37">
        <v>6487</v>
      </c>
      <c r="N49" s="36">
        <v>6.3094067518846303E-2</v>
      </c>
      <c r="O49" s="37">
        <v>0</v>
      </c>
      <c r="P49" s="37">
        <v>6487</v>
      </c>
      <c r="Q49" s="36">
        <v>6.3094067518846303E-2</v>
      </c>
    </row>
    <row r="50" spans="1:17" x14ac:dyDescent="0.35">
      <c r="A50" s="39" t="s">
        <v>23</v>
      </c>
      <c r="B50" s="39" t="s">
        <v>22</v>
      </c>
      <c r="C50" s="37">
        <v>107284</v>
      </c>
      <c r="D50" s="37">
        <v>338</v>
      </c>
      <c r="E50" s="37">
        <v>107622</v>
      </c>
      <c r="F50" s="36">
        <v>1.54360009812617E-2</v>
      </c>
      <c r="G50" s="38"/>
      <c r="H50" s="38"/>
      <c r="I50" s="38"/>
      <c r="J50" s="38"/>
      <c r="K50" s="38"/>
      <c r="L50" s="38"/>
      <c r="M50" s="37">
        <v>107622</v>
      </c>
      <c r="N50" s="36">
        <v>1.54360009812617E-2</v>
      </c>
      <c r="O50" s="37">
        <v>1287</v>
      </c>
      <c r="P50" s="37">
        <v>108909</v>
      </c>
      <c r="Q50" s="36">
        <v>1.4106933348231701E-2</v>
      </c>
    </row>
    <row r="51" spans="1:17" x14ac:dyDescent="0.35">
      <c r="A51" s="39" t="s">
        <v>21</v>
      </c>
      <c r="B51" s="39" t="s">
        <v>20</v>
      </c>
      <c r="C51" s="37">
        <v>478269</v>
      </c>
      <c r="D51" s="37">
        <v>3126</v>
      </c>
      <c r="E51" s="37">
        <v>481395</v>
      </c>
      <c r="F51" s="36">
        <v>-3.23368483683832E-2</v>
      </c>
      <c r="G51" s="37">
        <v>193109</v>
      </c>
      <c r="H51" s="37">
        <v>796</v>
      </c>
      <c r="I51" s="37">
        <v>193905</v>
      </c>
      <c r="J51" s="36">
        <v>0.114454195906685</v>
      </c>
      <c r="K51" s="37">
        <v>0</v>
      </c>
      <c r="L51" s="38"/>
      <c r="M51" s="37">
        <v>675300</v>
      </c>
      <c r="N51" s="36">
        <v>5.6994101028634099E-3</v>
      </c>
      <c r="O51" s="37">
        <v>200</v>
      </c>
      <c r="P51" s="37">
        <v>675500</v>
      </c>
      <c r="Q51" s="36">
        <v>4.0563579583543299E-3</v>
      </c>
    </row>
    <row r="52" spans="1:17" ht="0" hidden="1" customHeight="1" x14ac:dyDescent="0.35"/>
  </sheetData>
  <mergeCells count="12">
    <mergeCell ref="M5:N5"/>
    <mergeCell ref="P5:Q5"/>
    <mergeCell ref="E6:F6"/>
    <mergeCell ref="I6:J6"/>
    <mergeCell ref="K6:L6"/>
    <mergeCell ref="M6:N6"/>
    <mergeCell ref="P6:Q6"/>
    <mergeCell ref="A2:Q2"/>
    <mergeCell ref="C4:J4"/>
    <mergeCell ref="P4:Q4"/>
    <mergeCell ref="C5:F5"/>
    <mergeCell ref="G5:J5"/>
  </mergeCells>
  <pageMargins left="0.25" right="0.25" top="0.75" bottom="0.75" header="0.3" footer="0.3"/>
  <pageSetup paperSize="9" scale="81" fitToHeight="0" orientation="landscape" horizontalDpi="300" verticalDpi="300" r:id="rId1"/>
  <headerFooter alignWithMargins="0">
    <oddFooter>&amp;L&amp;"Arial,Regular"&amp;7 Rapportdato 10.09.2026 09:13:18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0DA05-3156-4A1C-89B7-2753161F0DC6}">
  <sheetPr>
    <pageSetUpPr fitToPage="1"/>
  </sheetPr>
  <dimension ref="A1:M50"/>
  <sheetViews>
    <sheetView showGridLine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baseColWidth="10" defaultRowHeight="14.5" x14ac:dyDescent="0.35"/>
  <cols>
    <col min="1" max="1" width="33.453125" customWidth="1"/>
    <col min="2" max="2" width="6.453125" customWidth="1"/>
    <col min="3" max="6" width="9.1796875" customWidth="1"/>
    <col min="7" max="7" width="13.54296875" customWidth="1"/>
    <col min="8" max="13" width="9.1796875" customWidth="1"/>
    <col min="14" max="14" width="26.36328125" customWidth="1"/>
  </cols>
  <sheetData>
    <row r="1" spans="1:13" ht="14.15" customHeight="1" x14ac:dyDescent="0.35"/>
    <row r="2" spans="1:13" ht="25.15" customHeight="1" x14ac:dyDescent="0.35">
      <c r="A2" s="18" t="s">
        <v>166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4.25" customHeight="1" x14ac:dyDescent="0.35"/>
    <row r="4" spans="1:13" x14ac:dyDescent="0.35">
      <c r="A4" s="82" t="s">
        <v>1</v>
      </c>
      <c r="B4" s="82" t="s">
        <v>1</v>
      </c>
      <c r="C4" s="67" t="s">
        <v>165</v>
      </c>
      <c r="D4" s="66"/>
      <c r="E4" s="66"/>
      <c r="F4" s="66"/>
      <c r="G4" s="66"/>
      <c r="H4" s="66"/>
      <c r="I4" s="66"/>
      <c r="J4" s="63" t="s">
        <v>1</v>
      </c>
      <c r="K4" s="62"/>
      <c r="L4" s="63" t="s">
        <v>1</v>
      </c>
      <c r="M4" s="62"/>
    </row>
    <row r="5" spans="1:13" x14ac:dyDescent="0.35">
      <c r="A5" s="58" t="s">
        <v>1</v>
      </c>
      <c r="B5" s="58" t="s">
        <v>1</v>
      </c>
      <c r="C5" s="81" t="s">
        <v>8</v>
      </c>
      <c r="D5" s="66"/>
      <c r="E5" s="80" t="s">
        <v>11</v>
      </c>
      <c r="F5" s="62"/>
      <c r="G5" s="57" t="s">
        <v>12</v>
      </c>
      <c r="H5" s="56" t="s">
        <v>164</v>
      </c>
      <c r="I5" s="55"/>
      <c r="J5" s="51" t="s">
        <v>163</v>
      </c>
      <c r="K5" s="50"/>
      <c r="L5" s="51" t="s">
        <v>162</v>
      </c>
      <c r="M5" s="50"/>
    </row>
    <row r="6" spans="1:13" x14ac:dyDescent="0.35">
      <c r="A6" s="79" t="s">
        <v>108</v>
      </c>
      <c r="B6" s="79" t="s">
        <v>107</v>
      </c>
      <c r="C6" s="78" t="s">
        <v>106</v>
      </c>
      <c r="D6" s="77" t="s">
        <v>7</v>
      </c>
      <c r="E6" s="77" t="s">
        <v>106</v>
      </c>
      <c r="F6" s="77" t="s">
        <v>7</v>
      </c>
      <c r="G6" s="77" t="s">
        <v>106</v>
      </c>
      <c r="H6" s="77" t="s">
        <v>106</v>
      </c>
      <c r="I6" s="77" t="s">
        <v>7</v>
      </c>
      <c r="J6" s="77" t="s">
        <v>106</v>
      </c>
      <c r="K6" s="77" t="s">
        <v>7</v>
      </c>
      <c r="L6" s="77" t="s">
        <v>106</v>
      </c>
      <c r="M6" s="77" t="s">
        <v>7</v>
      </c>
    </row>
    <row r="7" spans="1:13" ht="3" customHeight="1" x14ac:dyDescent="0.35">
      <c r="A7" s="76" t="s">
        <v>1</v>
      </c>
      <c r="B7" s="76" t="s">
        <v>1</v>
      </c>
      <c r="C7" s="75" t="s">
        <v>1</v>
      </c>
      <c r="D7" s="74" t="s">
        <v>1</v>
      </c>
      <c r="E7" s="74" t="s">
        <v>1</v>
      </c>
      <c r="F7" s="74" t="s">
        <v>1</v>
      </c>
      <c r="G7" s="74" t="s">
        <v>1</v>
      </c>
      <c r="H7" s="74" t="s">
        <v>1</v>
      </c>
      <c r="I7" s="74" t="s">
        <v>1</v>
      </c>
      <c r="J7" s="74" t="s">
        <v>1</v>
      </c>
      <c r="K7" s="74" t="s">
        <v>1</v>
      </c>
      <c r="L7" s="74" t="s">
        <v>1</v>
      </c>
      <c r="M7" s="74" t="s">
        <v>1</v>
      </c>
    </row>
    <row r="8" spans="1:13" x14ac:dyDescent="0.35">
      <c r="A8" s="39" t="s">
        <v>161</v>
      </c>
      <c r="B8" s="39" t="s">
        <v>104</v>
      </c>
      <c r="C8" s="37">
        <v>485</v>
      </c>
      <c r="D8" s="36">
        <v>4.3010752688171998E-2</v>
      </c>
      <c r="E8" s="37">
        <v>34</v>
      </c>
      <c r="F8" s="36">
        <v>7.5</v>
      </c>
      <c r="G8" s="38"/>
      <c r="H8" s="37">
        <v>519</v>
      </c>
      <c r="I8" s="36">
        <v>0.10660980810234499</v>
      </c>
      <c r="J8" s="37">
        <v>363</v>
      </c>
      <c r="K8" s="36">
        <v>2.5423728813559299E-2</v>
      </c>
      <c r="L8" s="37">
        <v>882</v>
      </c>
      <c r="M8" s="36">
        <v>7.1688942891859106E-2</v>
      </c>
    </row>
    <row r="9" spans="1:13" x14ac:dyDescent="0.35">
      <c r="A9" s="39" t="s">
        <v>160</v>
      </c>
      <c r="B9" s="39" t="s">
        <v>102</v>
      </c>
      <c r="C9" s="37">
        <v>257</v>
      </c>
      <c r="D9" s="36">
        <v>-3.8759689922480598E-3</v>
      </c>
      <c r="E9" s="37">
        <v>3</v>
      </c>
      <c r="F9" s="38"/>
      <c r="G9" s="38"/>
      <c r="H9" s="37">
        <v>260</v>
      </c>
      <c r="I9" s="36">
        <v>7.7519379844961196E-3</v>
      </c>
      <c r="J9" s="37">
        <v>29</v>
      </c>
      <c r="K9" s="36">
        <v>3.5714285714285698E-2</v>
      </c>
      <c r="L9" s="37">
        <v>289</v>
      </c>
      <c r="M9" s="36">
        <v>1.04895104895105E-2</v>
      </c>
    </row>
    <row r="10" spans="1:13" x14ac:dyDescent="0.35">
      <c r="A10" s="39" t="s">
        <v>159</v>
      </c>
      <c r="B10" s="39" t="s">
        <v>100</v>
      </c>
      <c r="C10" s="37">
        <v>146</v>
      </c>
      <c r="D10" s="36">
        <v>-5.8064516129032302E-2</v>
      </c>
      <c r="E10" s="37">
        <v>1</v>
      </c>
      <c r="F10" s="38"/>
      <c r="G10" s="38"/>
      <c r="H10" s="37">
        <v>147</v>
      </c>
      <c r="I10" s="36">
        <v>-5.16129032258065E-2</v>
      </c>
      <c r="J10" s="37">
        <v>586</v>
      </c>
      <c r="K10" s="36">
        <v>3.9007092198581603E-2</v>
      </c>
      <c r="L10" s="37">
        <v>733</v>
      </c>
      <c r="M10" s="36">
        <v>1.9471488178025E-2</v>
      </c>
    </row>
    <row r="11" spans="1:13" x14ac:dyDescent="0.35">
      <c r="A11" s="39" t="s">
        <v>158</v>
      </c>
      <c r="B11" s="39" t="s">
        <v>98</v>
      </c>
      <c r="C11" s="37">
        <v>4149</v>
      </c>
      <c r="D11" s="36">
        <v>-6.2275449101796398E-3</v>
      </c>
      <c r="E11" s="37">
        <v>2717</v>
      </c>
      <c r="F11" s="36">
        <v>2.6057401812688799E-2</v>
      </c>
      <c r="G11" s="37">
        <v>1042</v>
      </c>
      <c r="H11" s="37">
        <v>7908</v>
      </c>
      <c r="I11" s="36">
        <v>1.6466117796073499E-3</v>
      </c>
      <c r="J11" s="37">
        <v>719</v>
      </c>
      <c r="K11" s="36">
        <v>-1.6415868673050601E-2</v>
      </c>
      <c r="L11" s="37">
        <v>8627</v>
      </c>
      <c r="M11" s="36">
        <v>1.15928587989798E-4</v>
      </c>
    </row>
    <row r="12" spans="1:13" x14ac:dyDescent="0.35">
      <c r="A12" s="39" t="s">
        <v>157</v>
      </c>
      <c r="B12" s="39" t="s">
        <v>96</v>
      </c>
      <c r="C12" s="37">
        <v>117</v>
      </c>
      <c r="D12" s="36">
        <v>-0.16428571428571401</v>
      </c>
      <c r="E12" s="38"/>
      <c r="F12" s="38"/>
      <c r="G12" s="38"/>
      <c r="H12" s="37">
        <v>117</v>
      </c>
      <c r="I12" s="36">
        <v>-0.16428571428571401</v>
      </c>
      <c r="J12" s="37">
        <v>7</v>
      </c>
      <c r="K12" s="36">
        <v>0.16666666666666699</v>
      </c>
      <c r="L12" s="37">
        <v>124</v>
      </c>
      <c r="M12" s="36">
        <v>-0.150684931506849</v>
      </c>
    </row>
    <row r="13" spans="1:13" x14ac:dyDescent="0.35">
      <c r="A13" s="39" t="s">
        <v>156</v>
      </c>
      <c r="B13" s="39" t="s">
        <v>94</v>
      </c>
      <c r="C13" s="37">
        <v>3077</v>
      </c>
      <c r="D13" s="36">
        <v>4.5706823375775401E-3</v>
      </c>
      <c r="E13" s="37">
        <v>144</v>
      </c>
      <c r="F13" s="36">
        <v>0.42574257425742601</v>
      </c>
      <c r="G13" s="38"/>
      <c r="H13" s="37">
        <v>3221</v>
      </c>
      <c r="I13" s="36">
        <v>1.8015170670037901E-2</v>
      </c>
      <c r="J13" s="37">
        <v>642</v>
      </c>
      <c r="K13" s="36">
        <v>-0.107093184979138</v>
      </c>
      <c r="L13" s="37">
        <v>3863</v>
      </c>
      <c r="M13" s="36">
        <v>-5.15065670873036E-3</v>
      </c>
    </row>
    <row r="14" spans="1:13" x14ac:dyDescent="0.35">
      <c r="A14" s="39" t="s">
        <v>155</v>
      </c>
      <c r="B14" s="39" t="s">
        <v>92</v>
      </c>
      <c r="C14" s="37">
        <v>391</v>
      </c>
      <c r="D14" s="36">
        <v>-1.26262626262626E-2</v>
      </c>
      <c r="E14" s="38"/>
      <c r="F14" s="38"/>
      <c r="G14" s="37">
        <v>217</v>
      </c>
      <c r="H14" s="37">
        <v>608</v>
      </c>
      <c r="I14" s="36">
        <v>9.7472924187725601E-2</v>
      </c>
      <c r="J14" s="37">
        <v>219</v>
      </c>
      <c r="K14" s="36">
        <v>3.7914691943128E-2</v>
      </c>
      <c r="L14" s="37">
        <v>827</v>
      </c>
      <c r="M14" s="36">
        <v>8.1045751633986904E-2</v>
      </c>
    </row>
    <row r="15" spans="1:13" x14ac:dyDescent="0.35">
      <c r="A15" s="39" t="s">
        <v>154</v>
      </c>
      <c r="B15" s="39" t="s">
        <v>90</v>
      </c>
      <c r="C15" s="37">
        <v>116</v>
      </c>
      <c r="D15" s="36">
        <v>-0.183098591549296</v>
      </c>
      <c r="E15" s="38"/>
      <c r="F15" s="38"/>
      <c r="G15" s="38"/>
      <c r="H15" s="37">
        <v>116</v>
      </c>
      <c r="I15" s="36">
        <v>-0.183098591549296</v>
      </c>
      <c r="J15" s="37">
        <v>4</v>
      </c>
      <c r="K15" s="36">
        <v>-0.5</v>
      </c>
      <c r="L15" s="37">
        <v>120</v>
      </c>
      <c r="M15" s="36">
        <v>-0.2</v>
      </c>
    </row>
    <row r="16" spans="1:13" x14ac:dyDescent="0.35">
      <c r="A16" s="39" t="s">
        <v>153</v>
      </c>
      <c r="B16" s="39" t="s">
        <v>88</v>
      </c>
      <c r="C16" s="37">
        <v>368</v>
      </c>
      <c r="D16" s="36">
        <v>-6.3613231552162794E-2</v>
      </c>
      <c r="E16" s="38"/>
      <c r="F16" s="38"/>
      <c r="G16" s="37">
        <v>260</v>
      </c>
      <c r="H16" s="37">
        <v>628</v>
      </c>
      <c r="I16" s="36">
        <v>0.276422764227642</v>
      </c>
      <c r="J16" s="37">
        <v>88</v>
      </c>
      <c r="K16" s="36">
        <v>0.660377358490566</v>
      </c>
      <c r="L16" s="37">
        <v>716</v>
      </c>
      <c r="M16" s="36">
        <v>0.313761467889908</v>
      </c>
    </row>
    <row r="17" spans="1:13" x14ac:dyDescent="0.35">
      <c r="A17" s="39" t="s">
        <v>152</v>
      </c>
      <c r="B17" s="39" t="s">
        <v>86</v>
      </c>
      <c r="C17" s="37">
        <v>265</v>
      </c>
      <c r="D17" s="36">
        <v>-1.85185185185185E-2</v>
      </c>
      <c r="E17" s="38"/>
      <c r="F17" s="38"/>
      <c r="G17" s="38"/>
      <c r="H17" s="37">
        <v>265</v>
      </c>
      <c r="I17" s="36">
        <v>-1.85185185185185E-2</v>
      </c>
      <c r="J17" s="37">
        <v>182</v>
      </c>
      <c r="K17" s="36">
        <v>-0.10784313725490199</v>
      </c>
      <c r="L17" s="37">
        <v>447</v>
      </c>
      <c r="M17" s="36">
        <v>-5.6962025316455701E-2</v>
      </c>
    </row>
    <row r="18" spans="1:13" x14ac:dyDescent="0.35">
      <c r="A18" s="39" t="s">
        <v>151</v>
      </c>
      <c r="B18" s="39" t="s">
        <v>84</v>
      </c>
      <c r="C18" s="37">
        <v>615</v>
      </c>
      <c r="D18" s="36">
        <v>-5.0925925925925902E-2</v>
      </c>
      <c r="E18" s="37">
        <v>1</v>
      </c>
      <c r="F18" s="38"/>
      <c r="G18" s="37">
        <v>99</v>
      </c>
      <c r="H18" s="37">
        <v>715</v>
      </c>
      <c r="I18" s="36">
        <v>-0.133333333333333</v>
      </c>
      <c r="J18" s="37">
        <v>214</v>
      </c>
      <c r="K18" s="36">
        <v>-9.2592592592592605E-3</v>
      </c>
      <c r="L18" s="37">
        <v>929</v>
      </c>
      <c r="M18" s="36">
        <v>-0.107588856868396</v>
      </c>
    </row>
    <row r="19" spans="1:13" x14ac:dyDescent="0.35">
      <c r="A19" s="39" t="s">
        <v>150</v>
      </c>
      <c r="B19" s="39" t="s">
        <v>82</v>
      </c>
      <c r="C19" s="37">
        <v>854</v>
      </c>
      <c r="D19" s="36">
        <v>7.0754716981132103E-3</v>
      </c>
      <c r="E19" s="37">
        <v>136</v>
      </c>
      <c r="F19" s="36">
        <v>2.2556390977443601E-2</v>
      </c>
      <c r="G19" s="38"/>
      <c r="H19" s="37">
        <v>990</v>
      </c>
      <c r="I19" s="36">
        <v>9.1743119266055103E-3</v>
      </c>
      <c r="J19" s="37">
        <v>183</v>
      </c>
      <c r="K19" s="36">
        <v>-0.140845070422535</v>
      </c>
      <c r="L19" s="37">
        <v>1173</v>
      </c>
      <c r="M19" s="36">
        <v>-1.75879396984925E-2</v>
      </c>
    </row>
    <row r="20" spans="1:13" x14ac:dyDescent="0.35">
      <c r="A20" s="39" t="s">
        <v>149</v>
      </c>
      <c r="B20" s="39" t="s">
        <v>80</v>
      </c>
      <c r="C20" s="37">
        <v>92</v>
      </c>
      <c r="D20" s="36">
        <v>-2.1276595744680899E-2</v>
      </c>
      <c r="E20" s="38"/>
      <c r="F20" s="38"/>
      <c r="G20" s="38"/>
      <c r="H20" s="37">
        <v>92</v>
      </c>
      <c r="I20" s="36">
        <v>-2.1276595744680899E-2</v>
      </c>
      <c r="J20" s="37">
        <v>14</v>
      </c>
      <c r="K20" s="36">
        <v>1</v>
      </c>
      <c r="L20" s="37">
        <v>106</v>
      </c>
      <c r="M20" s="36">
        <v>4.95049504950495E-2</v>
      </c>
    </row>
    <row r="21" spans="1:13" x14ac:dyDescent="0.35">
      <c r="A21" s="39" t="s">
        <v>148</v>
      </c>
      <c r="B21" s="39" t="s">
        <v>78</v>
      </c>
      <c r="C21" s="37">
        <v>113</v>
      </c>
      <c r="D21" s="36">
        <v>-0.124031007751938</v>
      </c>
      <c r="E21" s="38"/>
      <c r="F21" s="38"/>
      <c r="G21" s="38"/>
      <c r="H21" s="37">
        <v>113</v>
      </c>
      <c r="I21" s="36">
        <v>-0.124031007751938</v>
      </c>
      <c r="J21" s="37">
        <v>36</v>
      </c>
      <c r="K21" s="36">
        <v>1.5714285714285701</v>
      </c>
      <c r="L21" s="37">
        <v>149</v>
      </c>
      <c r="M21" s="36">
        <v>4.1958041958042001E-2</v>
      </c>
    </row>
    <row r="22" spans="1:13" x14ac:dyDescent="0.35">
      <c r="A22" s="39" t="s">
        <v>147</v>
      </c>
      <c r="B22" s="39" t="s">
        <v>76</v>
      </c>
      <c r="C22" s="37">
        <v>484</v>
      </c>
      <c r="D22" s="36">
        <v>-2.81124497991968E-2</v>
      </c>
      <c r="E22" s="37">
        <v>40</v>
      </c>
      <c r="F22" s="36">
        <v>0.42857142857142899</v>
      </c>
      <c r="G22" s="38"/>
      <c r="H22" s="37">
        <v>524</v>
      </c>
      <c r="I22" s="36">
        <v>-3.8022813688212902E-3</v>
      </c>
      <c r="J22" s="37">
        <v>106</v>
      </c>
      <c r="K22" s="36">
        <v>-0.23741007194244601</v>
      </c>
      <c r="L22" s="37">
        <v>630</v>
      </c>
      <c r="M22" s="36">
        <v>-5.2631578947368397E-2</v>
      </c>
    </row>
    <row r="23" spans="1:13" x14ac:dyDescent="0.35">
      <c r="A23" s="39" t="s">
        <v>146</v>
      </c>
      <c r="B23" s="39" t="s">
        <v>74</v>
      </c>
      <c r="C23" s="37">
        <v>531</v>
      </c>
      <c r="D23" s="36">
        <v>-5.1785714285714303E-2</v>
      </c>
      <c r="E23" s="37">
        <v>313</v>
      </c>
      <c r="F23" s="36">
        <v>9.6774193548387101E-3</v>
      </c>
      <c r="G23" s="38"/>
      <c r="H23" s="37">
        <v>844</v>
      </c>
      <c r="I23" s="36">
        <v>-2.9885057471264399E-2</v>
      </c>
      <c r="J23" s="37">
        <v>469</v>
      </c>
      <c r="K23" s="36">
        <v>-0.42453987730061299</v>
      </c>
      <c r="L23" s="37">
        <v>1313</v>
      </c>
      <c r="M23" s="36">
        <v>-0.22077151335311601</v>
      </c>
    </row>
    <row r="24" spans="1:13" x14ac:dyDescent="0.35">
      <c r="A24" s="39" t="s">
        <v>145</v>
      </c>
      <c r="B24" s="39" t="s">
        <v>72</v>
      </c>
      <c r="C24" s="37">
        <v>355</v>
      </c>
      <c r="D24" s="36">
        <v>-4.82573726541555E-2</v>
      </c>
      <c r="E24" s="37">
        <v>3</v>
      </c>
      <c r="F24" s="36">
        <v>-0.5</v>
      </c>
      <c r="G24" s="37">
        <v>413</v>
      </c>
      <c r="H24" s="37">
        <v>771</v>
      </c>
      <c r="I24" s="36">
        <v>-6.0901339829476299E-2</v>
      </c>
      <c r="J24" s="37">
        <v>85</v>
      </c>
      <c r="K24" s="36">
        <v>0.328125</v>
      </c>
      <c r="L24" s="37">
        <v>856</v>
      </c>
      <c r="M24" s="36">
        <v>-3.2768361581920903E-2</v>
      </c>
    </row>
    <row r="25" spans="1:13" x14ac:dyDescent="0.35">
      <c r="A25" s="39" t="s">
        <v>144</v>
      </c>
      <c r="B25" s="39" t="s">
        <v>70</v>
      </c>
      <c r="C25" s="37">
        <v>193</v>
      </c>
      <c r="D25" s="36">
        <v>3.7634408602150497E-2</v>
      </c>
      <c r="E25" s="38"/>
      <c r="F25" s="36">
        <v>-1</v>
      </c>
      <c r="G25" s="38"/>
      <c r="H25" s="37">
        <v>193</v>
      </c>
      <c r="I25" s="36">
        <v>3.20855614973262E-2</v>
      </c>
      <c r="J25" s="37">
        <v>37</v>
      </c>
      <c r="K25" s="36">
        <v>-0.39344262295082</v>
      </c>
      <c r="L25" s="37">
        <v>230</v>
      </c>
      <c r="M25" s="36">
        <v>-7.25806451612903E-2</v>
      </c>
    </row>
    <row r="26" spans="1:13" x14ac:dyDescent="0.35">
      <c r="A26" s="39" t="s">
        <v>143</v>
      </c>
      <c r="B26" s="39" t="s">
        <v>68</v>
      </c>
      <c r="C26" s="37">
        <v>613</v>
      </c>
      <c r="D26" s="36">
        <v>2.85234899328859E-2</v>
      </c>
      <c r="E26" s="38"/>
      <c r="F26" s="36">
        <v>-1</v>
      </c>
      <c r="G26" s="38"/>
      <c r="H26" s="37">
        <v>613</v>
      </c>
      <c r="I26" s="36">
        <v>2.6800670016750398E-2</v>
      </c>
      <c r="J26" s="37">
        <v>120</v>
      </c>
      <c r="K26" s="36">
        <v>2.5641025641025599E-2</v>
      </c>
      <c r="L26" s="37">
        <v>733</v>
      </c>
      <c r="M26" s="36">
        <v>2.6610644257703101E-2</v>
      </c>
    </row>
    <row r="27" spans="1:13" x14ac:dyDescent="0.35">
      <c r="A27" s="39" t="s">
        <v>142</v>
      </c>
      <c r="B27" s="39" t="s">
        <v>66</v>
      </c>
      <c r="C27" s="37">
        <v>131</v>
      </c>
      <c r="D27" s="36">
        <v>-4.3795620437956199E-2</v>
      </c>
      <c r="E27" s="38"/>
      <c r="F27" s="36">
        <v>-1</v>
      </c>
      <c r="G27" s="38"/>
      <c r="H27" s="37">
        <v>131</v>
      </c>
      <c r="I27" s="36">
        <v>-5.0724637681159403E-2</v>
      </c>
      <c r="J27" s="37">
        <v>26</v>
      </c>
      <c r="K27" s="36">
        <v>-0.29729729729729698</v>
      </c>
      <c r="L27" s="37">
        <v>157</v>
      </c>
      <c r="M27" s="36">
        <v>-0.10285714285714299</v>
      </c>
    </row>
    <row r="28" spans="1:13" x14ac:dyDescent="0.35">
      <c r="A28" s="39" t="s">
        <v>141</v>
      </c>
      <c r="B28" s="39" t="s">
        <v>64</v>
      </c>
      <c r="C28" s="37">
        <v>280</v>
      </c>
      <c r="D28" s="36">
        <v>6.4638783269962002E-2</v>
      </c>
      <c r="E28" s="38"/>
      <c r="F28" s="38"/>
      <c r="G28" s="38"/>
      <c r="H28" s="37">
        <v>280</v>
      </c>
      <c r="I28" s="36">
        <v>6.4638783269962002E-2</v>
      </c>
      <c r="J28" s="37">
        <v>138</v>
      </c>
      <c r="K28" s="36">
        <v>7.8125E-2</v>
      </c>
      <c r="L28" s="37">
        <v>418</v>
      </c>
      <c r="M28" s="36">
        <v>6.9053708439897707E-2</v>
      </c>
    </row>
    <row r="29" spans="1:13" x14ac:dyDescent="0.35">
      <c r="A29" s="39" t="s">
        <v>140</v>
      </c>
      <c r="B29" s="39" t="s">
        <v>62</v>
      </c>
      <c r="C29" s="37">
        <v>297</v>
      </c>
      <c r="D29" s="36">
        <v>4.5774647887323897E-2</v>
      </c>
      <c r="E29" s="37">
        <v>1</v>
      </c>
      <c r="F29" s="36">
        <v>-0.9375</v>
      </c>
      <c r="G29" s="38"/>
      <c r="H29" s="37">
        <v>298</v>
      </c>
      <c r="I29" s="36">
        <v>-2.2950819672131102E-2</v>
      </c>
      <c r="J29" s="37">
        <v>92</v>
      </c>
      <c r="K29" s="36">
        <v>4.5454545454545497E-2</v>
      </c>
      <c r="L29" s="37">
        <v>390</v>
      </c>
      <c r="M29" s="36">
        <v>-7.63358778625954E-3</v>
      </c>
    </row>
    <row r="30" spans="1:13" x14ac:dyDescent="0.35">
      <c r="A30" s="39" t="s">
        <v>139</v>
      </c>
      <c r="B30" s="39" t="s">
        <v>60</v>
      </c>
      <c r="C30" s="37">
        <v>282</v>
      </c>
      <c r="D30" s="36">
        <v>-5.3691275167785199E-2</v>
      </c>
      <c r="E30" s="38"/>
      <c r="F30" s="38"/>
      <c r="G30" s="38"/>
      <c r="H30" s="37">
        <v>282</v>
      </c>
      <c r="I30" s="36">
        <v>-5.3691275167785199E-2</v>
      </c>
      <c r="J30" s="37">
        <v>2</v>
      </c>
      <c r="K30" s="36">
        <v>-0.94871794871794901</v>
      </c>
      <c r="L30" s="37">
        <v>284</v>
      </c>
      <c r="M30" s="36">
        <v>-0.15727002967358999</v>
      </c>
    </row>
    <row r="31" spans="1:13" x14ac:dyDescent="0.35">
      <c r="A31" s="39" t="s">
        <v>138</v>
      </c>
      <c r="B31" s="39" t="s">
        <v>58</v>
      </c>
      <c r="C31" s="37">
        <v>148</v>
      </c>
      <c r="D31" s="36">
        <v>0</v>
      </c>
      <c r="E31" s="38"/>
      <c r="F31" s="38"/>
      <c r="G31" s="38"/>
      <c r="H31" s="37">
        <v>148</v>
      </c>
      <c r="I31" s="36">
        <v>0</v>
      </c>
      <c r="J31" s="37">
        <v>35</v>
      </c>
      <c r="K31" s="36">
        <v>-0.48529411764705899</v>
      </c>
      <c r="L31" s="37">
        <v>183</v>
      </c>
      <c r="M31" s="36">
        <v>-0.15277777777777801</v>
      </c>
    </row>
    <row r="32" spans="1:13" x14ac:dyDescent="0.35">
      <c r="A32" s="39" t="s">
        <v>137</v>
      </c>
      <c r="B32" s="39" t="s">
        <v>56</v>
      </c>
      <c r="C32" s="37">
        <v>8343</v>
      </c>
      <c r="D32" s="36">
        <v>8.8270858524788394E-3</v>
      </c>
      <c r="E32" s="37">
        <v>11602</v>
      </c>
      <c r="F32" s="36">
        <v>-2.83895821120509E-2</v>
      </c>
      <c r="G32" s="38"/>
      <c r="H32" s="37">
        <v>19945</v>
      </c>
      <c r="I32" s="36">
        <v>-1.3161149868883301E-2</v>
      </c>
      <c r="J32" s="37">
        <v>651</v>
      </c>
      <c r="K32" s="36">
        <v>-0.126174496644295</v>
      </c>
      <c r="L32" s="37">
        <v>20596</v>
      </c>
      <c r="M32" s="36">
        <v>-1.7178850925749199E-2</v>
      </c>
    </row>
    <row r="33" spans="1:13" x14ac:dyDescent="0.35">
      <c r="A33" s="39" t="s">
        <v>136</v>
      </c>
      <c r="B33" s="39" t="s">
        <v>54</v>
      </c>
      <c r="C33" s="37">
        <v>55</v>
      </c>
      <c r="D33" s="36">
        <v>-0.48113207547169801</v>
      </c>
      <c r="E33" s="38"/>
      <c r="F33" s="36">
        <v>-1</v>
      </c>
      <c r="G33" s="38"/>
      <c r="H33" s="37">
        <v>55</v>
      </c>
      <c r="I33" s="36">
        <v>-0.48598130841121501</v>
      </c>
      <c r="J33" s="37">
        <v>15</v>
      </c>
      <c r="K33" s="36">
        <v>-0.58333333333333304</v>
      </c>
      <c r="L33" s="37">
        <v>70</v>
      </c>
      <c r="M33" s="36">
        <v>-0.51048951048951097</v>
      </c>
    </row>
    <row r="34" spans="1:13" x14ac:dyDescent="0.35">
      <c r="A34" s="39" t="s">
        <v>135</v>
      </c>
      <c r="B34" s="39" t="s">
        <v>52</v>
      </c>
      <c r="C34" s="37">
        <v>118</v>
      </c>
      <c r="D34" s="36">
        <v>0.14563106796116501</v>
      </c>
      <c r="E34" s="38"/>
      <c r="F34" s="38"/>
      <c r="G34" s="38"/>
      <c r="H34" s="37">
        <v>118</v>
      </c>
      <c r="I34" s="36">
        <v>0.14563106796116501</v>
      </c>
      <c r="J34" s="37">
        <v>32</v>
      </c>
      <c r="K34" s="36">
        <v>6.6666666666666693E-2</v>
      </c>
      <c r="L34" s="37">
        <v>150</v>
      </c>
      <c r="M34" s="36">
        <v>0.12781954887218</v>
      </c>
    </row>
    <row r="35" spans="1:13" x14ac:dyDescent="0.35">
      <c r="A35" s="39" t="s">
        <v>134</v>
      </c>
      <c r="B35" s="39" t="s">
        <v>50</v>
      </c>
      <c r="C35" s="37">
        <v>102</v>
      </c>
      <c r="D35" s="36">
        <v>0</v>
      </c>
      <c r="E35" s="38"/>
      <c r="F35" s="38"/>
      <c r="G35" s="38"/>
      <c r="H35" s="37">
        <v>102</v>
      </c>
      <c r="I35" s="36">
        <v>0</v>
      </c>
      <c r="J35" s="37">
        <v>13</v>
      </c>
      <c r="K35" s="36">
        <v>0</v>
      </c>
      <c r="L35" s="37">
        <v>115</v>
      </c>
      <c r="M35" s="36">
        <v>0</v>
      </c>
    </row>
    <row r="36" spans="1:13" x14ac:dyDescent="0.35">
      <c r="A36" s="39" t="s">
        <v>133</v>
      </c>
      <c r="B36" s="39" t="s">
        <v>48</v>
      </c>
      <c r="C36" s="37">
        <v>209</v>
      </c>
      <c r="D36" s="36">
        <v>-2.7906976744186001E-2</v>
      </c>
      <c r="E36" s="38"/>
      <c r="F36" s="38"/>
      <c r="G36" s="38"/>
      <c r="H36" s="37">
        <v>209</v>
      </c>
      <c r="I36" s="36">
        <v>-2.7906976744186001E-2</v>
      </c>
      <c r="J36" s="37">
        <v>32</v>
      </c>
      <c r="K36" s="36">
        <v>-0.41818181818181799</v>
      </c>
      <c r="L36" s="37">
        <v>241</v>
      </c>
      <c r="M36" s="36">
        <v>-0.10740740740740699</v>
      </c>
    </row>
    <row r="37" spans="1:13" x14ac:dyDescent="0.35">
      <c r="A37" s="39" t="s">
        <v>132</v>
      </c>
      <c r="B37" s="39" t="s">
        <v>46</v>
      </c>
      <c r="C37" s="37">
        <v>317</v>
      </c>
      <c r="D37" s="36">
        <v>5.6666666666666698E-2</v>
      </c>
      <c r="E37" s="37">
        <v>1</v>
      </c>
      <c r="F37" s="38"/>
      <c r="G37" s="38"/>
      <c r="H37" s="37">
        <v>318</v>
      </c>
      <c r="I37" s="36">
        <v>0.06</v>
      </c>
      <c r="J37" s="37">
        <v>80</v>
      </c>
      <c r="K37" s="36">
        <v>-0.13978494623655899</v>
      </c>
      <c r="L37" s="37">
        <v>398</v>
      </c>
      <c r="M37" s="36">
        <v>1.27226463104326E-2</v>
      </c>
    </row>
    <row r="38" spans="1:13" x14ac:dyDescent="0.35">
      <c r="A38" s="39" t="s">
        <v>131</v>
      </c>
      <c r="B38" s="39" t="s">
        <v>44</v>
      </c>
      <c r="C38" s="37">
        <v>451</v>
      </c>
      <c r="D38" s="36">
        <v>6.6964285714285702E-3</v>
      </c>
      <c r="E38" s="38"/>
      <c r="F38" s="38"/>
      <c r="G38" s="38"/>
      <c r="H38" s="37">
        <v>451</v>
      </c>
      <c r="I38" s="36">
        <v>6.6964285714285702E-3</v>
      </c>
      <c r="J38" s="37">
        <v>31</v>
      </c>
      <c r="K38" s="36">
        <v>1.06666666666667</v>
      </c>
      <c r="L38" s="37">
        <v>482</v>
      </c>
      <c r="M38" s="36">
        <v>4.1036717062635002E-2</v>
      </c>
    </row>
    <row r="39" spans="1:13" x14ac:dyDescent="0.35">
      <c r="A39" s="39" t="s">
        <v>130</v>
      </c>
      <c r="B39" s="39" t="s">
        <v>42</v>
      </c>
      <c r="C39" s="37">
        <v>1845</v>
      </c>
      <c r="D39" s="36">
        <v>-2.9968454258675101E-2</v>
      </c>
      <c r="E39" s="37">
        <v>1445</v>
      </c>
      <c r="F39" s="36">
        <v>-5.0591327201051299E-2</v>
      </c>
      <c r="G39" s="37">
        <v>1385</v>
      </c>
      <c r="H39" s="37">
        <v>4675</v>
      </c>
      <c r="I39" s="36">
        <v>-8.54883522120111E-4</v>
      </c>
      <c r="J39" s="37">
        <v>1018</v>
      </c>
      <c r="K39" s="36">
        <v>0.12362030905077299</v>
      </c>
      <c r="L39" s="37">
        <v>5693</v>
      </c>
      <c r="M39" s="36">
        <v>1.9337511190689299E-2</v>
      </c>
    </row>
    <row r="40" spans="1:13" x14ac:dyDescent="0.35">
      <c r="A40" s="39" t="s">
        <v>129</v>
      </c>
      <c r="B40" s="39" t="s">
        <v>40</v>
      </c>
      <c r="C40" s="37">
        <v>351</v>
      </c>
      <c r="D40" s="36">
        <v>-5.8981233243967798E-2</v>
      </c>
      <c r="E40" s="38"/>
      <c r="F40" s="38"/>
      <c r="G40" s="38"/>
      <c r="H40" s="37">
        <v>351</v>
      </c>
      <c r="I40" s="36">
        <v>-5.8981233243967798E-2</v>
      </c>
      <c r="J40" s="37">
        <v>116</v>
      </c>
      <c r="K40" s="36">
        <v>3.5714285714285698E-2</v>
      </c>
      <c r="L40" s="37">
        <v>467</v>
      </c>
      <c r="M40" s="36">
        <v>-3.7113402061855698E-2</v>
      </c>
    </row>
    <row r="41" spans="1:13" x14ac:dyDescent="0.35">
      <c r="A41" s="39" t="s">
        <v>128</v>
      </c>
      <c r="B41" s="39" t="s">
        <v>38</v>
      </c>
      <c r="C41" s="37">
        <v>219</v>
      </c>
      <c r="D41" s="36">
        <v>-1.35135135135135E-2</v>
      </c>
      <c r="E41" s="37">
        <v>30</v>
      </c>
      <c r="F41" s="36">
        <v>7.1428571428571397E-2</v>
      </c>
      <c r="G41" s="38"/>
      <c r="H41" s="37">
        <v>249</v>
      </c>
      <c r="I41" s="36">
        <v>-4.0000000000000001E-3</v>
      </c>
      <c r="J41" s="37">
        <v>159</v>
      </c>
      <c r="K41" s="36">
        <v>0.104166666666667</v>
      </c>
      <c r="L41" s="37">
        <v>408</v>
      </c>
      <c r="M41" s="36">
        <v>3.5532994923857898E-2</v>
      </c>
    </row>
    <row r="42" spans="1:13" x14ac:dyDescent="0.35">
      <c r="A42" s="39" t="s">
        <v>127</v>
      </c>
      <c r="B42" s="39" t="s">
        <v>36</v>
      </c>
      <c r="C42" s="37">
        <v>467</v>
      </c>
      <c r="D42" s="36">
        <v>2.8634361233480201E-2</v>
      </c>
      <c r="E42" s="38"/>
      <c r="F42" s="38"/>
      <c r="G42" s="38"/>
      <c r="H42" s="37">
        <v>467</v>
      </c>
      <c r="I42" s="36">
        <v>2.8634361233480201E-2</v>
      </c>
      <c r="J42" s="37">
        <v>63</v>
      </c>
      <c r="K42" s="36">
        <v>0.5</v>
      </c>
      <c r="L42" s="37">
        <v>530</v>
      </c>
      <c r="M42" s="36">
        <v>6.8548387096774202E-2</v>
      </c>
    </row>
    <row r="43" spans="1:13" x14ac:dyDescent="0.35">
      <c r="A43" s="39" t="s">
        <v>126</v>
      </c>
      <c r="B43" s="39" t="s">
        <v>34</v>
      </c>
      <c r="C43" s="37">
        <v>94</v>
      </c>
      <c r="D43" s="36">
        <v>-2.0833333333333301E-2</v>
      </c>
      <c r="E43" s="38"/>
      <c r="F43" s="38"/>
      <c r="G43" s="38"/>
      <c r="H43" s="37">
        <v>94</v>
      </c>
      <c r="I43" s="36">
        <v>-2.0833333333333301E-2</v>
      </c>
      <c r="J43" s="37">
        <v>18</v>
      </c>
      <c r="K43" s="36">
        <v>0.5</v>
      </c>
      <c r="L43" s="37">
        <v>112</v>
      </c>
      <c r="M43" s="36">
        <v>3.7037037037037E-2</v>
      </c>
    </row>
    <row r="44" spans="1:13" x14ac:dyDescent="0.35">
      <c r="A44" s="39" t="s">
        <v>125</v>
      </c>
      <c r="B44" s="39" t="s">
        <v>32</v>
      </c>
      <c r="C44" s="37">
        <v>2647</v>
      </c>
      <c r="D44" s="36">
        <v>-7.4990626171728501E-3</v>
      </c>
      <c r="E44" s="37">
        <v>340</v>
      </c>
      <c r="F44" s="36">
        <v>7.9365079365079402E-2</v>
      </c>
      <c r="G44" s="38"/>
      <c r="H44" s="37">
        <v>2987</v>
      </c>
      <c r="I44" s="36">
        <v>1.67672702883971E-3</v>
      </c>
      <c r="J44" s="37">
        <v>747</v>
      </c>
      <c r="K44" s="36">
        <v>-0.121176470588235</v>
      </c>
      <c r="L44" s="37">
        <v>3734</v>
      </c>
      <c r="M44" s="36">
        <v>-2.5574112734864301E-2</v>
      </c>
    </row>
    <row r="45" spans="1:13" x14ac:dyDescent="0.35">
      <c r="A45" s="39" t="s">
        <v>124</v>
      </c>
      <c r="B45" s="39" t="s">
        <v>30</v>
      </c>
      <c r="C45" s="37">
        <v>3148</v>
      </c>
      <c r="D45" s="36">
        <v>5.5667337357478197E-2</v>
      </c>
      <c r="E45" s="37">
        <v>873</v>
      </c>
      <c r="F45" s="36">
        <v>-6.3304721030042893E-2</v>
      </c>
      <c r="G45" s="37">
        <v>2</v>
      </c>
      <c r="H45" s="37">
        <v>4023</v>
      </c>
      <c r="I45" s="36">
        <v>2.7848748083801701E-2</v>
      </c>
      <c r="J45" s="37">
        <v>466</v>
      </c>
      <c r="K45" s="36">
        <v>-3.71900826446281E-2</v>
      </c>
      <c r="L45" s="37">
        <v>4489</v>
      </c>
      <c r="M45" s="36">
        <v>2.0691223283310599E-2</v>
      </c>
    </row>
    <row r="46" spans="1:13" x14ac:dyDescent="0.35">
      <c r="A46" s="39" t="s">
        <v>123</v>
      </c>
      <c r="B46" s="39" t="s">
        <v>28</v>
      </c>
      <c r="C46" s="37">
        <v>399</v>
      </c>
      <c r="D46" s="36">
        <v>-2.5000000000000001E-3</v>
      </c>
      <c r="E46" s="38"/>
      <c r="F46" s="38"/>
      <c r="G46" s="38"/>
      <c r="H46" s="37">
        <v>399</v>
      </c>
      <c r="I46" s="36">
        <v>-2.5000000000000001E-3</v>
      </c>
      <c r="J46" s="37">
        <v>23</v>
      </c>
      <c r="K46" s="36">
        <v>0.15</v>
      </c>
      <c r="L46" s="37">
        <v>422</v>
      </c>
      <c r="M46" s="36">
        <v>4.7619047619047597E-3</v>
      </c>
    </row>
    <row r="47" spans="1:13" x14ac:dyDescent="0.35">
      <c r="A47" s="39" t="s">
        <v>122</v>
      </c>
      <c r="B47" s="39" t="s">
        <v>26</v>
      </c>
      <c r="C47" s="37">
        <v>118</v>
      </c>
      <c r="D47" s="36">
        <v>-4.8387096774193498E-2</v>
      </c>
      <c r="E47" s="38"/>
      <c r="F47" s="38"/>
      <c r="G47" s="38"/>
      <c r="H47" s="37">
        <v>118</v>
      </c>
      <c r="I47" s="36">
        <v>-4.8387096774193498E-2</v>
      </c>
      <c r="J47" s="37">
        <v>6</v>
      </c>
      <c r="K47" s="36">
        <v>-0.25</v>
      </c>
      <c r="L47" s="37">
        <v>124</v>
      </c>
      <c r="M47" s="36">
        <v>-6.0606060606060601E-2</v>
      </c>
    </row>
    <row r="48" spans="1:13" x14ac:dyDescent="0.35">
      <c r="A48" s="39" t="s">
        <v>121</v>
      </c>
      <c r="B48" s="39" t="s">
        <v>24</v>
      </c>
      <c r="C48" s="37">
        <v>99</v>
      </c>
      <c r="D48" s="36">
        <v>-8.3333333333333301E-2</v>
      </c>
      <c r="E48" s="38"/>
      <c r="F48" s="38"/>
      <c r="G48" s="38"/>
      <c r="H48" s="37">
        <v>99</v>
      </c>
      <c r="I48" s="36">
        <v>-8.3333333333333301E-2</v>
      </c>
      <c r="J48" s="38"/>
      <c r="K48" s="38"/>
      <c r="L48" s="37">
        <v>99</v>
      </c>
      <c r="M48" s="36">
        <v>-8.3333333333333301E-2</v>
      </c>
    </row>
    <row r="49" spans="1:13" x14ac:dyDescent="0.35">
      <c r="A49" s="39" t="s">
        <v>120</v>
      </c>
      <c r="B49" s="39" t="s">
        <v>22</v>
      </c>
      <c r="C49" s="37">
        <v>476</v>
      </c>
      <c r="D49" s="36">
        <v>-4.60921843687375E-2</v>
      </c>
      <c r="E49" s="38"/>
      <c r="F49" s="38"/>
      <c r="G49" s="38"/>
      <c r="H49" s="37">
        <v>476</v>
      </c>
      <c r="I49" s="36">
        <v>-4.60921843687375E-2</v>
      </c>
      <c r="J49" s="37">
        <v>148</v>
      </c>
      <c r="K49" s="36">
        <v>0.51020408163265296</v>
      </c>
      <c r="L49" s="37">
        <v>624</v>
      </c>
      <c r="M49" s="36">
        <v>4.5226130653266298E-2</v>
      </c>
    </row>
    <row r="50" spans="1:13" x14ac:dyDescent="0.35">
      <c r="A50" s="39" t="s">
        <v>119</v>
      </c>
      <c r="B50" s="39" t="s">
        <v>20</v>
      </c>
      <c r="C50" s="37">
        <v>651</v>
      </c>
      <c r="D50" s="36">
        <v>-1.9578313253012E-2</v>
      </c>
      <c r="E50" s="37">
        <v>348</v>
      </c>
      <c r="F50" s="36">
        <v>0.10126582278481</v>
      </c>
      <c r="G50" s="38"/>
      <c r="H50" s="37">
        <v>999</v>
      </c>
      <c r="I50" s="36">
        <v>1.9387755102040799E-2</v>
      </c>
      <c r="J50" s="37">
        <v>372</v>
      </c>
      <c r="K50" s="36">
        <v>-0.22821576763485499</v>
      </c>
      <c r="L50" s="37">
        <v>1371</v>
      </c>
      <c r="M50" s="36">
        <v>-6.2243502051983597E-2</v>
      </c>
    </row>
  </sheetData>
  <mergeCells count="9">
    <mergeCell ref="A2:M2"/>
    <mergeCell ref="C4:I4"/>
    <mergeCell ref="J4:K4"/>
    <mergeCell ref="L4:M4"/>
    <mergeCell ref="C5:D5"/>
    <mergeCell ref="E5:F5"/>
    <mergeCell ref="H5:I5"/>
    <mergeCell ref="J5:K5"/>
    <mergeCell ref="L5:M5"/>
  </mergeCells>
  <pageMargins left="0.25" right="0.25" top="0.75" bottom="0.75" header="0.3" footer="0.3"/>
  <pageSetup paperSize="9" scale="98" fitToHeight="0" orientation="landscape" horizontalDpi="300" verticalDpi="300" r:id="rId1"/>
  <headerFooter alignWithMargins="0">
    <oddFooter>&amp;L&amp;"Arial,Regular"&amp;7 Rapportdato 10.09.2026 09:14:36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58C6E-FD75-4B01-94B1-3F1BA56D26D3}">
  <sheetPr>
    <pageSetUpPr fitToPage="1"/>
  </sheetPr>
  <dimension ref="A1:M50"/>
  <sheetViews>
    <sheetView showGridLine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baseColWidth="10" defaultRowHeight="14.5" x14ac:dyDescent="0.35"/>
  <cols>
    <col min="1" max="1" width="33.453125" customWidth="1"/>
    <col min="2" max="2" width="6.453125" customWidth="1"/>
    <col min="3" max="6" width="9.1796875" customWidth="1"/>
    <col min="7" max="7" width="13.54296875" customWidth="1"/>
    <col min="8" max="13" width="9.1796875" customWidth="1"/>
    <col min="14" max="14" width="26.36328125" customWidth="1"/>
  </cols>
  <sheetData>
    <row r="1" spans="1:13" ht="14.15" customHeight="1" x14ac:dyDescent="0.35"/>
    <row r="2" spans="1:13" ht="25.15" customHeight="1" x14ac:dyDescent="0.35">
      <c r="A2" s="18" t="s">
        <v>167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4.25" customHeight="1" x14ac:dyDescent="0.35"/>
    <row r="4" spans="1:13" x14ac:dyDescent="0.35">
      <c r="A4" s="82" t="s">
        <v>1</v>
      </c>
      <c r="B4" s="82" t="s">
        <v>1</v>
      </c>
      <c r="C4" s="67" t="s">
        <v>165</v>
      </c>
      <c r="D4" s="66"/>
      <c r="E4" s="66"/>
      <c r="F4" s="66"/>
      <c r="G4" s="66"/>
      <c r="H4" s="66"/>
      <c r="I4" s="66"/>
      <c r="J4" s="63" t="s">
        <v>1</v>
      </c>
      <c r="K4" s="62"/>
      <c r="L4" s="63" t="s">
        <v>1</v>
      </c>
      <c r="M4" s="62"/>
    </row>
    <row r="5" spans="1:13" x14ac:dyDescent="0.35">
      <c r="A5" s="58" t="s">
        <v>1</v>
      </c>
      <c r="B5" s="58" t="s">
        <v>1</v>
      </c>
      <c r="C5" s="81" t="s">
        <v>8</v>
      </c>
      <c r="D5" s="66"/>
      <c r="E5" s="80" t="s">
        <v>11</v>
      </c>
      <c r="F5" s="62"/>
      <c r="G5" s="57" t="s">
        <v>12</v>
      </c>
      <c r="H5" s="56" t="s">
        <v>164</v>
      </c>
      <c r="I5" s="55"/>
      <c r="J5" s="51" t="s">
        <v>163</v>
      </c>
      <c r="K5" s="50"/>
      <c r="L5" s="51" t="s">
        <v>162</v>
      </c>
      <c r="M5" s="50"/>
    </row>
    <row r="6" spans="1:13" x14ac:dyDescent="0.35">
      <c r="A6" s="79" t="s">
        <v>108</v>
      </c>
      <c r="B6" s="79" t="s">
        <v>107</v>
      </c>
      <c r="C6" s="78" t="s">
        <v>106</v>
      </c>
      <c r="D6" s="77" t="s">
        <v>7</v>
      </c>
      <c r="E6" s="77" t="s">
        <v>106</v>
      </c>
      <c r="F6" s="77" t="s">
        <v>7</v>
      </c>
      <c r="G6" s="77" t="s">
        <v>106</v>
      </c>
      <c r="H6" s="77" t="s">
        <v>106</v>
      </c>
      <c r="I6" s="77" t="s">
        <v>7</v>
      </c>
      <c r="J6" s="77" t="s">
        <v>106</v>
      </c>
      <c r="K6" s="77" t="s">
        <v>7</v>
      </c>
      <c r="L6" s="77" t="s">
        <v>106</v>
      </c>
      <c r="M6" s="77" t="s">
        <v>7</v>
      </c>
    </row>
    <row r="7" spans="1:13" ht="3" customHeight="1" x14ac:dyDescent="0.35">
      <c r="A7" s="76" t="s">
        <v>1</v>
      </c>
      <c r="B7" s="76" t="s">
        <v>1</v>
      </c>
      <c r="C7" s="75" t="s">
        <v>1</v>
      </c>
      <c r="D7" s="74" t="s">
        <v>1</v>
      </c>
      <c r="E7" s="74" t="s">
        <v>1</v>
      </c>
      <c r="F7" s="74" t="s">
        <v>1</v>
      </c>
      <c r="G7" s="74" t="s">
        <v>1</v>
      </c>
      <c r="H7" s="74" t="s">
        <v>1</v>
      </c>
      <c r="I7" s="74" t="s">
        <v>1</v>
      </c>
      <c r="J7" s="74" t="s">
        <v>1</v>
      </c>
      <c r="K7" s="74" t="s">
        <v>1</v>
      </c>
      <c r="L7" s="74" t="s">
        <v>1</v>
      </c>
      <c r="M7" s="74" t="s">
        <v>1</v>
      </c>
    </row>
    <row r="8" spans="1:13" x14ac:dyDescent="0.35">
      <c r="A8" s="39" t="s">
        <v>161</v>
      </c>
      <c r="B8" s="39" t="s">
        <v>104</v>
      </c>
      <c r="C8" s="37">
        <v>3976</v>
      </c>
      <c r="D8" s="36">
        <v>3.3264033264033301E-2</v>
      </c>
      <c r="E8" s="37">
        <v>256</v>
      </c>
      <c r="F8" s="36">
        <v>2.7101449275362302</v>
      </c>
      <c r="G8" s="38"/>
      <c r="H8" s="37">
        <v>4232</v>
      </c>
      <c r="I8" s="36">
        <v>7.9316500892629399E-2</v>
      </c>
      <c r="J8" s="37">
        <v>2334</v>
      </c>
      <c r="K8" s="36">
        <v>-6.18971061093248E-2</v>
      </c>
      <c r="L8" s="37">
        <v>6566</v>
      </c>
      <c r="M8" s="36">
        <v>2.4496801373069099E-2</v>
      </c>
    </row>
    <row r="9" spans="1:13" x14ac:dyDescent="0.35">
      <c r="A9" s="39" t="s">
        <v>160</v>
      </c>
      <c r="B9" s="39" t="s">
        <v>102</v>
      </c>
      <c r="C9" s="37">
        <v>1995</v>
      </c>
      <c r="D9" s="36">
        <v>0</v>
      </c>
      <c r="E9" s="37">
        <v>5</v>
      </c>
      <c r="F9" s="36">
        <v>0.66666666666666696</v>
      </c>
      <c r="G9" s="38"/>
      <c r="H9" s="37">
        <v>2000</v>
      </c>
      <c r="I9" s="36">
        <v>1.0010010010009999E-3</v>
      </c>
      <c r="J9" s="37">
        <v>182</v>
      </c>
      <c r="K9" s="36">
        <v>0.221476510067114</v>
      </c>
      <c r="L9" s="37">
        <v>2182</v>
      </c>
      <c r="M9" s="36">
        <v>1.6301816488123001E-2</v>
      </c>
    </row>
    <row r="10" spans="1:13" x14ac:dyDescent="0.35">
      <c r="A10" s="39" t="s">
        <v>159</v>
      </c>
      <c r="B10" s="39" t="s">
        <v>100</v>
      </c>
      <c r="C10" s="37">
        <v>1192</v>
      </c>
      <c r="D10" s="36">
        <v>4.2122999157539996E-3</v>
      </c>
      <c r="E10" s="37">
        <v>66</v>
      </c>
      <c r="F10" s="36">
        <v>0.2</v>
      </c>
      <c r="G10" s="38"/>
      <c r="H10" s="37">
        <v>1258</v>
      </c>
      <c r="I10" s="36">
        <v>1.2882447665056401E-2</v>
      </c>
      <c r="J10" s="37">
        <v>3719</v>
      </c>
      <c r="K10" s="36">
        <v>0.154252017380509</v>
      </c>
      <c r="L10" s="37">
        <v>4977</v>
      </c>
      <c r="M10" s="36">
        <v>0.11491935483871001</v>
      </c>
    </row>
    <row r="11" spans="1:13" x14ac:dyDescent="0.35">
      <c r="A11" s="39" t="s">
        <v>158</v>
      </c>
      <c r="B11" s="39" t="s">
        <v>98</v>
      </c>
      <c r="C11" s="37">
        <v>33388</v>
      </c>
      <c r="D11" s="36">
        <v>8.5180933969673193E-3</v>
      </c>
      <c r="E11" s="37">
        <v>16726</v>
      </c>
      <c r="F11" s="36">
        <v>8.5680903544073705E-2</v>
      </c>
      <c r="G11" s="37">
        <v>8004</v>
      </c>
      <c r="H11" s="37">
        <v>58118</v>
      </c>
      <c r="I11" s="36">
        <v>3.66551914810124E-2</v>
      </c>
      <c r="J11" s="37">
        <v>5306</v>
      </c>
      <c r="K11" s="36">
        <v>3.7835792659856198E-3</v>
      </c>
      <c r="L11" s="37">
        <v>63424</v>
      </c>
      <c r="M11" s="36">
        <v>3.3822882198568799E-2</v>
      </c>
    </row>
    <row r="12" spans="1:13" x14ac:dyDescent="0.35">
      <c r="A12" s="39" t="s">
        <v>157</v>
      </c>
      <c r="B12" s="39" t="s">
        <v>96</v>
      </c>
      <c r="C12" s="37">
        <v>1051</v>
      </c>
      <c r="D12" s="36">
        <v>1.9065776930409901E-3</v>
      </c>
      <c r="E12" s="38"/>
      <c r="F12" s="36">
        <v>-1</v>
      </c>
      <c r="G12" s="38"/>
      <c r="H12" s="37">
        <v>1051</v>
      </c>
      <c r="I12" s="36">
        <v>9.5238095238095195E-4</v>
      </c>
      <c r="J12" s="37">
        <v>31</v>
      </c>
      <c r="K12" s="36">
        <v>-0.47457627118644102</v>
      </c>
      <c r="L12" s="37">
        <v>1082</v>
      </c>
      <c r="M12" s="36">
        <v>-2.4346257889991001E-2</v>
      </c>
    </row>
    <row r="13" spans="1:13" x14ac:dyDescent="0.35">
      <c r="A13" s="39" t="s">
        <v>156</v>
      </c>
      <c r="B13" s="39" t="s">
        <v>94</v>
      </c>
      <c r="C13" s="37">
        <v>23326</v>
      </c>
      <c r="D13" s="36">
        <v>-1.07718405428329E-2</v>
      </c>
      <c r="E13" s="37">
        <v>649</v>
      </c>
      <c r="F13" s="36">
        <v>0.34927234927234901</v>
      </c>
      <c r="G13" s="37">
        <v>5</v>
      </c>
      <c r="H13" s="37">
        <v>23980</v>
      </c>
      <c r="I13" s="36">
        <v>-3.3664436224595802E-3</v>
      </c>
      <c r="J13" s="37">
        <v>4430</v>
      </c>
      <c r="K13" s="36">
        <v>-0.133411580594679</v>
      </c>
      <c r="L13" s="37">
        <v>28410</v>
      </c>
      <c r="M13" s="36">
        <v>-2.61543207760601E-2</v>
      </c>
    </row>
    <row r="14" spans="1:13" x14ac:dyDescent="0.35">
      <c r="A14" s="39" t="s">
        <v>155</v>
      </c>
      <c r="B14" s="39" t="s">
        <v>92</v>
      </c>
      <c r="C14" s="37">
        <v>2948</v>
      </c>
      <c r="D14" s="36">
        <v>5.2481256694037803E-2</v>
      </c>
      <c r="E14" s="38"/>
      <c r="F14" s="36">
        <v>-1</v>
      </c>
      <c r="G14" s="37">
        <v>1580</v>
      </c>
      <c r="H14" s="37">
        <v>4528</v>
      </c>
      <c r="I14" s="36">
        <v>-6.3638358569234098E-3</v>
      </c>
      <c r="J14" s="37">
        <v>1548</v>
      </c>
      <c r="K14" s="36">
        <v>-3.8509316770186298E-2</v>
      </c>
      <c r="L14" s="37">
        <v>6076</v>
      </c>
      <c r="M14" s="36">
        <v>-1.4755959137343899E-2</v>
      </c>
    </row>
    <row r="15" spans="1:13" x14ac:dyDescent="0.35">
      <c r="A15" s="39" t="s">
        <v>154</v>
      </c>
      <c r="B15" s="39" t="s">
        <v>90</v>
      </c>
      <c r="C15" s="37">
        <v>1068</v>
      </c>
      <c r="D15" s="36">
        <v>-1.74793008279669E-2</v>
      </c>
      <c r="E15" s="38"/>
      <c r="F15" s="38"/>
      <c r="G15" s="38"/>
      <c r="H15" s="37">
        <v>1068</v>
      </c>
      <c r="I15" s="36">
        <v>-1.74793008279669E-2</v>
      </c>
      <c r="J15" s="37">
        <v>79</v>
      </c>
      <c r="K15" s="36">
        <v>-0.25471698113207503</v>
      </c>
      <c r="L15" s="37">
        <v>1147</v>
      </c>
      <c r="M15" s="36">
        <v>-3.8558256496228002E-2</v>
      </c>
    </row>
    <row r="16" spans="1:13" x14ac:dyDescent="0.35">
      <c r="A16" s="39" t="s">
        <v>153</v>
      </c>
      <c r="B16" s="39" t="s">
        <v>88</v>
      </c>
      <c r="C16" s="37">
        <v>3115</v>
      </c>
      <c r="D16" s="36">
        <v>-2.7474242897283799E-2</v>
      </c>
      <c r="E16" s="37">
        <v>2</v>
      </c>
      <c r="F16" s="36">
        <v>-0.71428571428571397</v>
      </c>
      <c r="G16" s="37">
        <v>1677</v>
      </c>
      <c r="H16" s="37">
        <v>4794</v>
      </c>
      <c r="I16" s="36">
        <v>0.10409949332104999</v>
      </c>
      <c r="J16" s="37">
        <v>353</v>
      </c>
      <c r="K16" s="36">
        <v>-7.3490813648294004E-2</v>
      </c>
      <c r="L16" s="37">
        <v>5147</v>
      </c>
      <c r="M16" s="36">
        <v>8.9773449078975207E-2</v>
      </c>
    </row>
    <row r="17" spans="1:13" x14ac:dyDescent="0.35">
      <c r="A17" s="39" t="s">
        <v>152</v>
      </c>
      <c r="B17" s="39" t="s">
        <v>86</v>
      </c>
      <c r="C17" s="37">
        <v>1683</v>
      </c>
      <c r="D17" s="36">
        <v>-0.179824561403509</v>
      </c>
      <c r="E17" s="38"/>
      <c r="F17" s="36">
        <v>-1</v>
      </c>
      <c r="G17" s="38"/>
      <c r="H17" s="37">
        <v>1683</v>
      </c>
      <c r="I17" s="36">
        <v>-0.18022406234778399</v>
      </c>
      <c r="J17" s="37">
        <v>975</v>
      </c>
      <c r="K17" s="36">
        <v>-0.30007178750897301</v>
      </c>
      <c r="L17" s="37">
        <v>2658</v>
      </c>
      <c r="M17" s="36">
        <v>-0.22867092280905399</v>
      </c>
    </row>
    <row r="18" spans="1:13" x14ac:dyDescent="0.35">
      <c r="A18" s="39" t="s">
        <v>151</v>
      </c>
      <c r="B18" s="39" t="s">
        <v>84</v>
      </c>
      <c r="C18" s="37">
        <v>5335</v>
      </c>
      <c r="D18" s="36">
        <v>5.51819620253165E-2</v>
      </c>
      <c r="E18" s="37">
        <v>1</v>
      </c>
      <c r="F18" s="36">
        <v>-0.5</v>
      </c>
      <c r="G18" s="37">
        <v>1148</v>
      </c>
      <c r="H18" s="37">
        <v>6484</v>
      </c>
      <c r="I18" s="36">
        <v>-1.5398829688943599E-3</v>
      </c>
      <c r="J18" s="37">
        <v>1548</v>
      </c>
      <c r="K18" s="36">
        <v>-2.27272727272727E-2</v>
      </c>
      <c r="L18" s="37">
        <v>8032</v>
      </c>
      <c r="M18" s="36">
        <v>-5.6944788313939097E-3</v>
      </c>
    </row>
    <row r="19" spans="1:13" x14ac:dyDescent="0.35">
      <c r="A19" s="39" t="s">
        <v>150</v>
      </c>
      <c r="B19" s="39" t="s">
        <v>82</v>
      </c>
      <c r="C19" s="37">
        <v>6306</v>
      </c>
      <c r="D19" s="36">
        <v>7.5742067553735901E-2</v>
      </c>
      <c r="E19" s="37">
        <v>617</v>
      </c>
      <c r="F19" s="36">
        <v>5.6506849315068497E-2</v>
      </c>
      <c r="G19" s="38"/>
      <c r="H19" s="37">
        <v>6923</v>
      </c>
      <c r="I19" s="36">
        <v>7.3999379460130299E-2</v>
      </c>
      <c r="J19" s="37">
        <v>1261</v>
      </c>
      <c r="K19" s="36">
        <v>1.20385232744783E-2</v>
      </c>
      <c r="L19" s="37">
        <v>8184</v>
      </c>
      <c r="M19" s="36">
        <v>6.3962558502340103E-2</v>
      </c>
    </row>
    <row r="20" spans="1:13" x14ac:dyDescent="0.35">
      <c r="A20" s="39" t="s">
        <v>149</v>
      </c>
      <c r="B20" s="39" t="s">
        <v>80</v>
      </c>
      <c r="C20" s="37">
        <v>746</v>
      </c>
      <c r="D20" s="36">
        <v>1.0840108401084E-2</v>
      </c>
      <c r="E20" s="38"/>
      <c r="F20" s="36">
        <v>-1</v>
      </c>
      <c r="G20" s="38"/>
      <c r="H20" s="37">
        <v>746</v>
      </c>
      <c r="I20" s="36">
        <v>9.4722598105548006E-3</v>
      </c>
      <c r="J20" s="37">
        <v>66</v>
      </c>
      <c r="K20" s="36">
        <v>-0.108108108108108</v>
      </c>
      <c r="L20" s="37">
        <v>812</v>
      </c>
      <c r="M20" s="36">
        <v>-1.230012300123E-3</v>
      </c>
    </row>
    <row r="21" spans="1:13" x14ac:dyDescent="0.35">
      <c r="A21" s="39" t="s">
        <v>148</v>
      </c>
      <c r="B21" s="39" t="s">
        <v>78</v>
      </c>
      <c r="C21" s="37">
        <v>969</v>
      </c>
      <c r="D21" s="36">
        <v>2.1074815595363498E-2</v>
      </c>
      <c r="E21" s="38"/>
      <c r="F21" s="38"/>
      <c r="G21" s="38"/>
      <c r="H21" s="37">
        <v>969</v>
      </c>
      <c r="I21" s="36">
        <v>2.1074815595363498E-2</v>
      </c>
      <c r="J21" s="37">
        <v>151</v>
      </c>
      <c r="K21" s="36">
        <v>0.23770491803278701</v>
      </c>
      <c r="L21" s="37">
        <v>1120</v>
      </c>
      <c r="M21" s="36">
        <v>4.5751633986928102E-2</v>
      </c>
    </row>
    <row r="22" spans="1:13" x14ac:dyDescent="0.35">
      <c r="A22" s="39" t="s">
        <v>147</v>
      </c>
      <c r="B22" s="39" t="s">
        <v>76</v>
      </c>
      <c r="C22" s="37">
        <v>3736</v>
      </c>
      <c r="D22" s="36">
        <v>1.0549093859886401E-2</v>
      </c>
      <c r="E22" s="37">
        <v>234</v>
      </c>
      <c r="F22" s="36">
        <v>1.18691588785047</v>
      </c>
      <c r="G22" s="38"/>
      <c r="H22" s="37">
        <v>3970</v>
      </c>
      <c r="I22" s="36">
        <v>4.3638275499474202E-2</v>
      </c>
      <c r="J22" s="37">
        <v>849</v>
      </c>
      <c r="K22" s="36">
        <v>-0.16106719367588901</v>
      </c>
      <c r="L22" s="37">
        <v>4819</v>
      </c>
      <c r="M22" s="36">
        <v>6.2292358803986696E-4</v>
      </c>
    </row>
    <row r="23" spans="1:13" x14ac:dyDescent="0.35">
      <c r="A23" s="39" t="s">
        <v>146</v>
      </c>
      <c r="B23" s="39" t="s">
        <v>74</v>
      </c>
      <c r="C23" s="37">
        <v>4230</v>
      </c>
      <c r="D23" s="36">
        <v>-2.6915113871635601E-2</v>
      </c>
      <c r="E23" s="37">
        <v>2348</v>
      </c>
      <c r="F23" s="36">
        <v>6.1962912709181403E-2</v>
      </c>
      <c r="G23" s="38"/>
      <c r="H23" s="37">
        <v>6578</v>
      </c>
      <c r="I23" s="36">
        <v>2.89678304619607E-3</v>
      </c>
      <c r="J23" s="37">
        <v>2222</v>
      </c>
      <c r="K23" s="36">
        <v>-0.59371000182848799</v>
      </c>
      <c r="L23" s="37">
        <v>8800</v>
      </c>
      <c r="M23" s="36">
        <v>-0.26837379447954801</v>
      </c>
    </row>
    <row r="24" spans="1:13" x14ac:dyDescent="0.35">
      <c r="A24" s="39" t="s">
        <v>145</v>
      </c>
      <c r="B24" s="39" t="s">
        <v>72</v>
      </c>
      <c r="C24" s="37">
        <v>2835</v>
      </c>
      <c r="D24" s="36">
        <v>2.9785688339992698E-2</v>
      </c>
      <c r="E24" s="37">
        <v>44</v>
      </c>
      <c r="F24" s="36">
        <v>-0.27868852459016402</v>
      </c>
      <c r="G24" s="37">
        <v>3387</v>
      </c>
      <c r="H24" s="37">
        <v>6266</v>
      </c>
      <c r="I24" s="36">
        <v>-6.37958532695375E-4</v>
      </c>
      <c r="J24" s="37">
        <v>511</v>
      </c>
      <c r="K24" s="36">
        <v>-3.94736842105263E-2</v>
      </c>
      <c r="L24" s="37">
        <v>6777</v>
      </c>
      <c r="M24" s="36">
        <v>-3.6753895912966798E-3</v>
      </c>
    </row>
    <row r="25" spans="1:13" x14ac:dyDescent="0.35">
      <c r="A25" s="39" t="s">
        <v>144</v>
      </c>
      <c r="B25" s="39" t="s">
        <v>70</v>
      </c>
      <c r="C25" s="37">
        <v>1459</v>
      </c>
      <c r="D25" s="36">
        <v>-6.8921506062539897E-2</v>
      </c>
      <c r="E25" s="37">
        <v>1</v>
      </c>
      <c r="F25" s="36">
        <v>-0.94444444444444398</v>
      </c>
      <c r="G25" s="38"/>
      <c r="H25" s="37">
        <v>1460</v>
      </c>
      <c r="I25" s="36">
        <v>-7.8864353312302807E-2</v>
      </c>
      <c r="J25" s="37">
        <v>293</v>
      </c>
      <c r="K25" s="36">
        <v>2.0905923344947699E-2</v>
      </c>
      <c r="L25" s="37">
        <v>1753</v>
      </c>
      <c r="M25" s="36">
        <v>-6.3568376068376106E-2</v>
      </c>
    </row>
    <row r="26" spans="1:13" x14ac:dyDescent="0.35">
      <c r="A26" s="39" t="s">
        <v>143</v>
      </c>
      <c r="B26" s="39" t="s">
        <v>68</v>
      </c>
      <c r="C26" s="37">
        <v>4277</v>
      </c>
      <c r="D26" s="36">
        <v>6.3401292889109895E-2</v>
      </c>
      <c r="E26" s="37">
        <v>1</v>
      </c>
      <c r="F26" s="36">
        <v>-0.8</v>
      </c>
      <c r="G26" s="38"/>
      <c r="H26" s="37">
        <v>4278</v>
      </c>
      <c r="I26" s="36">
        <v>6.2329277377700498E-2</v>
      </c>
      <c r="J26" s="37">
        <v>849</v>
      </c>
      <c r="K26" s="36">
        <v>-7.0098576122672507E-2</v>
      </c>
      <c r="L26" s="37">
        <v>5127</v>
      </c>
      <c r="M26" s="36">
        <v>3.78542510121457E-2</v>
      </c>
    </row>
    <row r="27" spans="1:13" x14ac:dyDescent="0.35">
      <c r="A27" s="39" t="s">
        <v>142</v>
      </c>
      <c r="B27" s="39" t="s">
        <v>66</v>
      </c>
      <c r="C27" s="37">
        <v>1084</v>
      </c>
      <c r="D27" s="36">
        <v>4.6332046332046302E-2</v>
      </c>
      <c r="E27" s="38"/>
      <c r="F27" s="36">
        <v>-1</v>
      </c>
      <c r="G27" s="38"/>
      <c r="H27" s="37">
        <v>1084</v>
      </c>
      <c r="I27" s="36">
        <v>4.53230472516876E-2</v>
      </c>
      <c r="J27" s="37">
        <v>242</v>
      </c>
      <c r="K27" s="36">
        <v>-5.46875E-2</v>
      </c>
      <c r="L27" s="37">
        <v>1326</v>
      </c>
      <c r="M27" s="36">
        <v>2.5522041763341101E-2</v>
      </c>
    </row>
    <row r="28" spans="1:13" x14ac:dyDescent="0.35">
      <c r="A28" s="39" t="s">
        <v>141</v>
      </c>
      <c r="B28" s="39" t="s">
        <v>64</v>
      </c>
      <c r="C28" s="37">
        <v>2645</v>
      </c>
      <c r="D28" s="36">
        <v>9.5691797845898902E-2</v>
      </c>
      <c r="E28" s="38"/>
      <c r="F28" s="38"/>
      <c r="G28" s="38"/>
      <c r="H28" s="37">
        <v>2645</v>
      </c>
      <c r="I28" s="36">
        <v>9.5691797845898902E-2</v>
      </c>
      <c r="J28" s="37">
        <v>948</v>
      </c>
      <c r="K28" s="36">
        <v>-2.1052631578947398E-3</v>
      </c>
      <c r="L28" s="37">
        <v>3593</v>
      </c>
      <c r="M28" s="36">
        <v>6.8073721759809705E-2</v>
      </c>
    </row>
    <row r="29" spans="1:13" x14ac:dyDescent="0.35">
      <c r="A29" s="39" t="s">
        <v>140</v>
      </c>
      <c r="B29" s="39" t="s">
        <v>62</v>
      </c>
      <c r="C29" s="37">
        <v>2404</v>
      </c>
      <c r="D29" s="36">
        <v>4.5967404931048896E-3</v>
      </c>
      <c r="E29" s="37">
        <v>54</v>
      </c>
      <c r="F29" s="36">
        <v>-0.15625</v>
      </c>
      <c r="G29" s="37">
        <v>5</v>
      </c>
      <c r="H29" s="37">
        <v>2463</v>
      </c>
      <c r="I29" s="36">
        <v>-4.4462409054163302E-3</v>
      </c>
      <c r="J29" s="37">
        <v>648</v>
      </c>
      <c r="K29" s="36">
        <v>-8.0851063829787198E-2</v>
      </c>
      <c r="L29" s="37">
        <v>3111</v>
      </c>
      <c r="M29" s="36">
        <v>-2.1390374331550801E-2</v>
      </c>
    </row>
    <row r="30" spans="1:13" x14ac:dyDescent="0.35">
      <c r="A30" s="39" t="s">
        <v>139</v>
      </c>
      <c r="B30" s="39" t="s">
        <v>60</v>
      </c>
      <c r="C30" s="37">
        <v>2109</v>
      </c>
      <c r="D30" s="36">
        <v>-1.6324626865671599E-2</v>
      </c>
      <c r="E30" s="38"/>
      <c r="F30" s="38"/>
      <c r="G30" s="38"/>
      <c r="H30" s="37">
        <v>2109</v>
      </c>
      <c r="I30" s="36">
        <v>-1.6324626865671599E-2</v>
      </c>
      <c r="J30" s="37">
        <v>92</v>
      </c>
      <c r="K30" s="36">
        <v>-0.68275862068965498</v>
      </c>
      <c r="L30" s="37">
        <v>2201</v>
      </c>
      <c r="M30" s="36">
        <v>-9.5727198027937596E-2</v>
      </c>
    </row>
    <row r="31" spans="1:13" x14ac:dyDescent="0.35">
      <c r="A31" s="39" t="s">
        <v>138</v>
      </c>
      <c r="B31" s="39" t="s">
        <v>58</v>
      </c>
      <c r="C31" s="37">
        <v>1181</v>
      </c>
      <c r="D31" s="36">
        <v>1.7226528854435801E-2</v>
      </c>
      <c r="E31" s="38"/>
      <c r="F31" s="38"/>
      <c r="G31" s="38"/>
      <c r="H31" s="37">
        <v>1181</v>
      </c>
      <c r="I31" s="36">
        <v>1.7226528854435801E-2</v>
      </c>
      <c r="J31" s="37">
        <v>375</v>
      </c>
      <c r="K31" s="36">
        <v>-6.7164179104477598E-2</v>
      </c>
      <c r="L31" s="37">
        <v>1556</v>
      </c>
      <c r="M31" s="36">
        <v>-4.4785668586052501E-3</v>
      </c>
    </row>
    <row r="32" spans="1:13" x14ac:dyDescent="0.35">
      <c r="A32" s="39" t="s">
        <v>137</v>
      </c>
      <c r="B32" s="39" t="s">
        <v>56</v>
      </c>
      <c r="C32" s="37">
        <v>63383</v>
      </c>
      <c r="D32" s="36">
        <v>-7.5471698113207496E-3</v>
      </c>
      <c r="E32" s="37">
        <v>79985</v>
      </c>
      <c r="F32" s="36">
        <v>-1.3942995216726701E-2</v>
      </c>
      <c r="G32" s="38"/>
      <c r="H32" s="37">
        <v>143368</v>
      </c>
      <c r="I32" s="36">
        <v>-1.11255957677213E-2</v>
      </c>
      <c r="J32" s="37">
        <v>5183</v>
      </c>
      <c r="K32" s="36">
        <v>8.7266624711558605E-2</v>
      </c>
      <c r="L32" s="37">
        <v>148551</v>
      </c>
      <c r="M32" s="36">
        <v>-7.9934289606539005E-3</v>
      </c>
    </row>
    <row r="33" spans="1:13" x14ac:dyDescent="0.35">
      <c r="A33" s="39" t="s">
        <v>136</v>
      </c>
      <c r="B33" s="39" t="s">
        <v>54</v>
      </c>
      <c r="C33" s="37">
        <v>650</v>
      </c>
      <c r="D33" s="36">
        <v>-0.199507389162562</v>
      </c>
      <c r="E33" s="37">
        <v>4</v>
      </c>
      <c r="F33" s="36">
        <v>0.33333333333333298</v>
      </c>
      <c r="G33" s="38"/>
      <c r="H33" s="37">
        <v>654</v>
      </c>
      <c r="I33" s="36">
        <v>-0.19754601226993901</v>
      </c>
      <c r="J33" s="37">
        <v>164</v>
      </c>
      <c r="K33" s="36">
        <v>-0.233644859813084</v>
      </c>
      <c r="L33" s="37">
        <v>818</v>
      </c>
      <c r="M33" s="36">
        <v>-0.20505344995140901</v>
      </c>
    </row>
    <row r="34" spans="1:13" x14ac:dyDescent="0.35">
      <c r="A34" s="39" t="s">
        <v>135</v>
      </c>
      <c r="B34" s="39" t="s">
        <v>52</v>
      </c>
      <c r="C34" s="37">
        <v>1102</v>
      </c>
      <c r="D34" s="36">
        <v>-5.4077253218884097E-2</v>
      </c>
      <c r="E34" s="38"/>
      <c r="F34" s="38"/>
      <c r="G34" s="38"/>
      <c r="H34" s="37">
        <v>1102</v>
      </c>
      <c r="I34" s="36">
        <v>-5.4077253218884097E-2</v>
      </c>
      <c r="J34" s="37">
        <v>295</v>
      </c>
      <c r="K34" s="36">
        <v>-3.5947712418300699E-2</v>
      </c>
      <c r="L34" s="37">
        <v>1397</v>
      </c>
      <c r="M34" s="36">
        <v>-5.0305914343983703E-2</v>
      </c>
    </row>
    <row r="35" spans="1:13" x14ac:dyDescent="0.35">
      <c r="A35" s="39" t="s">
        <v>134</v>
      </c>
      <c r="B35" s="39" t="s">
        <v>50</v>
      </c>
      <c r="C35" s="37">
        <v>800</v>
      </c>
      <c r="D35" s="36">
        <v>5.1248357424441497E-2</v>
      </c>
      <c r="E35" s="38"/>
      <c r="F35" s="38"/>
      <c r="G35" s="38"/>
      <c r="H35" s="37">
        <v>800</v>
      </c>
      <c r="I35" s="36">
        <v>5.1248357424441497E-2</v>
      </c>
      <c r="J35" s="37">
        <v>81</v>
      </c>
      <c r="K35" s="36">
        <v>-7.9545454545454503E-2</v>
      </c>
      <c r="L35" s="37">
        <v>881</v>
      </c>
      <c r="M35" s="36">
        <v>3.7691401648998799E-2</v>
      </c>
    </row>
    <row r="36" spans="1:13" x14ac:dyDescent="0.35">
      <c r="A36" s="39" t="s">
        <v>133</v>
      </c>
      <c r="B36" s="39" t="s">
        <v>48</v>
      </c>
      <c r="C36" s="37">
        <v>1689</v>
      </c>
      <c r="D36" s="36">
        <v>4.4526901669758798E-2</v>
      </c>
      <c r="E36" s="38"/>
      <c r="F36" s="36">
        <v>-1</v>
      </c>
      <c r="G36" s="38"/>
      <c r="H36" s="37">
        <v>1689</v>
      </c>
      <c r="I36" s="36">
        <v>4.06654343807763E-2</v>
      </c>
      <c r="J36" s="37">
        <v>215</v>
      </c>
      <c r="K36" s="36">
        <v>-0.46384039900249402</v>
      </c>
      <c r="L36" s="37">
        <v>1904</v>
      </c>
      <c r="M36" s="36">
        <v>-5.9288537549407098E-2</v>
      </c>
    </row>
    <row r="37" spans="1:13" x14ac:dyDescent="0.35">
      <c r="A37" s="39" t="s">
        <v>132</v>
      </c>
      <c r="B37" s="39" t="s">
        <v>46</v>
      </c>
      <c r="C37" s="37">
        <v>2142</v>
      </c>
      <c r="D37" s="36">
        <v>-2.1470991320237599E-2</v>
      </c>
      <c r="E37" s="37">
        <v>1</v>
      </c>
      <c r="F37" s="36">
        <v>-0.5</v>
      </c>
      <c r="G37" s="37">
        <v>6</v>
      </c>
      <c r="H37" s="37">
        <v>2149</v>
      </c>
      <c r="I37" s="36">
        <v>-2.3625624716038199E-2</v>
      </c>
      <c r="J37" s="37">
        <v>577</v>
      </c>
      <c r="K37" s="36">
        <v>-0.262148337595908</v>
      </c>
      <c r="L37" s="37">
        <v>2726</v>
      </c>
      <c r="M37" s="36">
        <v>-8.6154877639959798E-2</v>
      </c>
    </row>
    <row r="38" spans="1:13" x14ac:dyDescent="0.35">
      <c r="A38" s="39" t="s">
        <v>131</v>
      </c>
      <c r="B38" s="39" t="s">
        <v>44</v>
      </c>
      <c r="C38" s="37">
        <v>3522</v>
      </c>
      <c r="D38" s="36">
        <v>0.19308943089430899</v>
      </c>
      <c r="E38" s="37">
        <v>1</v>
      </c>
      <c r="F38" s="38"/>
      <c r="G38" s="38"/>
      <c r="H38" s="37">
        <v>3523</v>
      </c>
      <c r="I38" s="36">
        <v>0.193428184281843</v>
      </c>
      <c r="J38" s="37">
        <v>194</v>
      </c>
      <c r="K38" s="36">
        <v>6.5934065934065894E-2</v>
      </c>
      <c r="L38" s="37">
        <v>3717</v>
      </c>
      <c r="M38" s="36">
        <v>0.18602425015954099</v>
      </c>
    </row>
    <row r="39" spans="1:13" x14ac:dyDescent="0.35">
      <c r="A39" s="39" t="s">
        <v>130</v>
      </c>
      <c r="B39" s="39" t="s">
        <v>42</v>
      </c>
      <c r="C39" s="37">
        <v>14930</v>
      </c>
      <c r="D39" s="36">
        <v>-6.0237930383332298E-2</v>
      </c>
      <c r="E39" s="37">
        <v>10008</v>
      </c>
      <c r="F39" s="36">
        <v>-6.0634503472874003E-2</v>
      </c>
      <c r="G39" s="37">
        <v>11159</v>
      </c>
      <c r="H39" s="37">
        <v>36097</v>
      </c>
      <c r="I39" s="36">
        <v>-1.35561334587506E-3</v>
      </c>
      <c r="J39" s="37">
        <v>6734</v>
      </c>
      <c r="K39" s="36">
        <v>1.90677966101695E-2</v>
      </c>
      <c r="L39" s="37">
        <v>42831</v>
      </c>
      <c r="M39" s="36">
        <v>1.8010010759227199E-3</v>
      </c>
    </row>
    <row r="40" spans="1:13" x14ac:dyDescent="0.35">
      <c r="A40" s="39" t="s">
        <v>129</v>
      </c>
      <c r="B40" s="39" t="s">
        <v>40</v>
      </c>
      <c r="C40" s="37">
        <v>3023</v>
      </c>
      <c r="D40" s="36">
        <v>-1.6590761223161998E-2</v>
      </c>
      <c r="E40" s="38"/>
      <c r="F40" s="38"/>
      <c r="G40" s="38"/>
      <c r="H40" s="37">
        <v>3023</v>
      </c>
      <c r="I40" s="36">
        <v>-1.6590761223161998E-2</v>
      </c>
      <c r="J40" s="37">
        <v>859</v>
      </c>
      <c r="K40" s="36">
        <v>2.5059665871121701E-2</v>
      </c>
      <c r="L40" s="37">
        <v>3882</v>
      </c>
      <c r="M40" s="36">
        <v>-7.6687116564417204E-3</v>
      </c>
    </row>
    <row r="41" spans="1:13" x14ac:dyDescent="0.35">
      <c r="A41" s="39" t="s">
        <v>128</v>
      </c>
      <c r="B41" s="39" t="s">
        <v>38</v>
      </c>
      <c r="C41" s="37">
        <v>1462</v>
      </c>
      <c r="D41" s="36">
        <v>1.9525801952580201E-2</v>
      </c>
      <c r="E41" s="37">
        <v>197</v>
      </c>
      <c r="F41" s="36">
        <v>6.4864864864864896E-2</v>
      </c>
      <c r="G41" s="38"/>
      <c r="H41" s="37">
        <v>1659</v>
      </c>
      <c r="I41" s="36">
        <v>2.4706609017912301E-2</v>
      </c>
      <c r="J41" s="37">
        <v>1191</v>
      </c>
      <c r="K41" s="36">
        <v>0.116213683223993</v>
      </c>
      <c r="L41" s="37">
        <v>2850</v>
      </c>
      <c r="M41" s="36">
        <v>6.1057334326135498E-2</v>
      </c>
    </row>
    <row r="42" spans="1:13" x14ac:dyDescent="0.35">
      <c r="A42" s="39" t="s">
        <v>127</v>
      </c>
      <c r="B42" s="39" t="s">
        <v>36</v>
      </c>
      <c r="C42" s="37">
        <v>2827</v>
      </c>
      <c r="D42" s="36">
        <v>-3.48241720723797E-2</v>
      </c>
      <c r="E42" s="38"/>
      <c r="F42" s="36">
        <v>-1</v>
      </c>
      <c r="G42" s="38"/>
      <c r="H42" s="37">
        <v>2827</v>
      </c>
      <c r="I42" s="36">
        <v>-3.5811732605729903E-2</v>
      </c>
      <c r="J42" s="37">
        <v>255</v>
      </c>
      <c r="K42" s="36">
        <v>-0.28370786516853902</v>
      </c>
      <c r="L42" s="37">
        <v>3082</v>
      </c>
      <c r="M42" s="36">
        <v>-6.2652068126520702E-2</v>
      </c>
    </row>
    <row r="43" spans="1:13" x14ac:dyDescent="0.35">
      <c r="A43" s="39" t="s">
        <v>126</v>
      </c>
      <c r="B43" s="39" t="s">
        <v>34</v>
      </c>
      <c r="C43" s="37">
        <v>755</v>
      </c>
      <c r="D43" s="36">
        <v>7.2443181818181795E-2</v>
      </c>
      <c r="E43" s="38"/>
      <c r="F43" s="38"/>
      <c r="G43" s="38"/>
      <c r="H43" s="37">
        <v>755</v>
      </c>
      <c r="I43" s="36">
        <v>7.2443181818181795E-2</v>
      </c>
      <c r="J43" s="37">
        <v>150</v>
      </c>
      <c r="K43" s="36">
        <v>-0.25373134328358199</v>
      </c>
      <c r="L43" s="37">
        <v>905</v>
      </c>
      <c r="M43" s="36">
        <v>0</v>
      </c>
    </row>
    <row r="44" spans="1:13" x14ac:dyDescent="0.35">
      <c r="A44" s="39" t="s">
        <v>125</v>
      </c>
      <c r="B44" s="39" t="s">
        <v>32</v>
      </c>
      <c r="C44" s="37">
        <v>21575</v>
      </c>
      <c r="D44" s="36">
        <v>1.3624618275781099E-2</v>
      </c>
      <c r="E44" s="37">
        <v>4042</v>
      </c>
      <c r="F44" s="36">
        <v>-2.67276667469299E-2</v>
      </c>
      <c r="G44" s="37">
        <v>1</v>
      </c>
      <c r="H44" s="37">
        <v>25618</v>
      </c>
      <c r="I44" s="36">
        <v>6.9968553459119499E-3</v>
      </c>
      <c r="J44" s="37">
        <v>5611</v>
      </c>
      <c r="K44" s="36">
        <v>-6.1548753972236199E-2</v>
      </c>
      <c r="L44" s="37">
        <v>31229</v>
      </c>
      <c r="M44" s="36">
        <v>-6.0472962220312603E-3</v>
      </c>
    </row>
    <row r="45" spans="1:13" x14ac:dyDescent="0.35">
      <c r="A45" s="39" t="s">
        <v>124</v>
      </c>
      <c r="B45" s="39" t="s">
        <v>30</v>
      </c>
      <c r="C45" s="37">
        <v>25185</v>
      </c>
      <c r="D45" s="36">
        <v>-3.1904670382471599E-2</v>
      </c>
      <c r="E45" s="37">
        <v>5689</v>
      </c>
      <c r="F45" s="36">
        <v>-1.9137931034482799E-2</v>
      </c>
      <c r="G45" s="37">
        <v>30</v>
      </c>
      <c r="H45" s="37">
        <v>30904</v>
      </c>
      <c r="I45" s="36">
        <v>-2.90615476452292E-2</v>
      </c>
      <c r="J45" s="37">
        <v>2941</v>
      </c>
      <c r="K45" s="36">
        <v>-0.104445797807552</v>
      </c>
      <c r="L45" s="37">
        <v>33845</v>
      </c>
      <c r="M45" s="36">
        <v>-3.6111981317460802E-2</v>
      </c>
    </row>
    <row r="46" spans="1:13" x14ac:dyDescent="0.35">
      <c r="A46" s="39" t="s">
        <v>123</v>
      </c>
      <c r="B46" s="39" t="s">
        <v>28</v>
      </c>
      <c r="C46" s="37">
        <v>3141</v>
      </c>
      <c r="D46" s="36">
        <v>2.1795705920624599E-2</v>
      </c>
      <c r="E46" s="38"/>
      <c r="F46" s="38"/>
      <c r="G46" s="38"/>
      <c r="H46" s="37">
        <v>3141</v>
      </c>
      <c r="I46" s="36">
        <v>2.1795705920624599E-2</v>
      </c>
      <c r="J46" s="37">
        <v>128</v>
      </c>
      <c r="K46" s="36">
        <v>-0.247058823529412</v>
      </c>
      <c r="L46" s="37">
        <v>3269</v>
      </c>
      <c r="M46" s="36">
        <v>7.70653514180025E-3</v>
      </c>
    </row>
    <row r="47" spans="1:13" x14ac:dyDescent="0.35">
      <c r="A47" s="39" t="s">
        <v>122</v>
      </c>
      <c r="B47" s="39" t="s">
        <v>26</v>
      </c>
      <c r="C47" s="37">
        <v>1054</v>
      </c>
      <c r="D47" s="36">
        <v>2.03291384317522E-2</v>
      </c>
      <c r="E47" s="38"/>
      <c r="F47" s="38"/>
      <c r="G47" s="38"/>
      <c r="H47" s="37">
        <v>1054</v>
      </c>
      <c r="I47" s="36">
        <v>2.03291384317522E-2</v>
      </c>
      <c r="J47" s="37">
        <v>44</v>
      </c>
      <c r="K47" s="36">
        <v>-0.371428571428571</v>
      </c>
      <c r="L47" s="37">
        <v>1098</v>
      </c>
      <c r="M47" s="36">
        <v>-4.5330915684496801E-3</v>
      </c>
    </row>
    <row r="48" spans="1:13" x14ac:dyDescent="0.35">
      <c r="A48" s="39" t="s">
        <v>121</v>
      </c>
      <c r="B48" s="39" t="s">
        <v>24</v>
      </c>
      <c r="C48" s="37">
        <v>748</v>
      </c>
      <c r="D48" s="36">
        <v>-9.0024330900243296E-2</v>
      </c>
      <c r="E48" s="38"/>
      <c r="F48" s="38"/>
      <c r="G48" s="38"/>
      <c r="H48" s="37">
        <v>748</v>
      </c>
      <c r="I48" s="36">
        <v>-9.0024330900243296E-2</v>
      </c>
      <c r="J48" s="37">
        <v>1</v>
      </c>
      <c r="K48" s="38"/>
      <c r="L48" s="37">
        <v>749</v>
      </c>
      <c r="M48" s="36">
        <v>-8.8807785888077903E-2</v>
      </c>
    </row>
    <row r="49" spans="1:13" x14ac:dyDescent="0.35">
      <c r="A49" s="39" t="s">
        <v>120</v>
      </c>
      <c r="B49" s="39" t="s">
        <v>22</v>
      </c>
      <c r="C49" s="37">
        <v>3746</v>
      </c>
      <c r="D49" s="36">
        <v>-2.13106020245072E-3</v>
      </c>
      <c r="E49" s="38"/>
      <c r="F49" s="38"/>
      <c r="G49" s="38"/>
      <c r="H49" s="37">
        <v>3746</v>
      </c>
      <c r="I49" s="36">
        <v>-2.13106020245072E-3</v>
      </c>
      <c r="J49" s="37">
        <v>1115</v>
      </c>
      <c r="K49" s="36">
        <v>-9.0538336052202295E-2</v>
      </c>
      <c r="L49" s="37">
        <v>4861</v>
      </c>
      <c r="M49" s="36">
        <v>-2.3895582329317301E-2</v>
      </c>
    </row>
    <row r="50" spans="1:13" x14ac:dyDescent="0.35">
      <c r="A50" s="39" t="s">
        <v>119</v>
      </c>
      <c r="B50" s="39" t="s">
        <v>20</v>
      </c>
      <c r="C50" s="37">
        <v>5379</v>
      </c>
      <c r="D50" s="36">
        <v>-3.0636150657776199E-2</v>
      </c>
      <c r="E50" s="37">
        <v>2056</v>
      </c>
      <c r="F50" s="36">
        <v>5.5983564458140699E-2</v>
      </c>
      <c r="G50" s="37">
        <v>3</v>
      </c>
      <c r="H50" s="37">
        <v>7438</v>
      </c>
      <c r="I50" s="36">
        <v>-7.7374599786552804E-3</v>
      </c>
      <c r="J50" s="37">
        <v>2281</v>
      </c>
      <c r="K50" s="36">
        <v>-0.15861305791221</v>
      </c>
      <c r="L50" s="37">
        <v>9719</v>
      </c>
      <c r="M50" s="36">
        <v>-4.7810326246693402E-2</v>
      </c>
    </row>
  </sheetData>
  <mergeCells count="9">
    <mergeCell ref="A2:M2"/>
    <mergeCell ref="C4:I4"/>
    <mergeCell ref="J4:K4"/>
    <mergeCell ref="L4:M4"/>
    <mergeCell ref="C5:D5"/>
    <mergeCell ref="E5:F5"/>
    <mergeCell ref="H5:I5"/>
    <mergeCell ref="J5:K5"/>
    <mergeCell ref="L5:M5"/>
  </mergeCells>
  <pageMargins left="0.25" right="0.25" top="0.75" bottom="0.75" header="0.3" footer="0.3"/>
  <pageSetup paperSize="9" scale="98" fitToHeight="0" orientation="landscape" horizontalDpi="300" verticalDpi="300" r:id="rId1"/>
  <headerFooter alignWithMargins="0">
    <oddFooter>&amp;L&amp;"Arial,Regular"&amp;7 Rapportdato 10.09.2026 09:15:23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932B-691F-4290-82C7-8C521FD3CCDF}">
  <sheetPr>
    <pageSetUpPr fitToPage="1"/>
  </sheetPr>
  <dimension ref="A1:L52"/>
  <sheetViews>
    <sheetView showGridLine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Y5" sqref="Y5"/>
    </sheetView>
  </sheetViews>
  <sheetFormatPr baseColWidth="10" defaultRowHeight="14.5" x14ac:dyDescent="0.35"/>
  <cols>
    <col min="1" max="1" width="33.36328125" customWidth="1"/>
    <col min="2" max="2" width="6.6328125" customWidth="1"/>
    <col min="3" max="3" width="9.26953125" customWidth="1"/>
    <col min="4" max="4" width="9.36328125" customWidth="1"/>
    <col min="5" max="5" width="10.6328125" customWidth="1"/>
    <col min="6" max="6" width="10.81640625" customWidth="1"/>
    <col min="7" max="8" width="9.36328125" customWidth="1"/>
    <col min="9" max="10" width="10.6328125" customWidth="1"/>
    <col min="11" max="11" width="9.26953125" customWidth="1"/>
    <col min="12" max="12" width="9.36328125" customWidth="1"/>
    <col min="13" max="13" width="18" customWidth="1"/>
  </cols>
  <sheetData>
    <row r="1" spans="1:12" ht="25.5" customHeight="1" x14ac:dyDescent="0.35">
      <c r="A1" s="18" t="s">
        <v>171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.75" customHeight="1" x14ac:dyDescent="0.35"/>
    <row r="3" spans="1:12" ht="14.15" customHeight="1" x14ac:dyDescent="0.35">
      <c r="A3" s="90" t="s">
        <v>170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32.5" customHeight="1" x14ac:dyDescent="0.35"/>
    <row r="5" spans="1:12" x14ac:dyDescent="0.35">
      <c r="A5" s="82" t="s">
        <v>1</v>
      </c>
      <c r="B5" s="82" t="s">
        <v>1</v>
      </c>
      <c r="C5" s="89" t="s">
        <v>15</v>
      </c>
      <c r="D5" s="71"/>
      <c r="E5" s="71"/>
      <c r="F5" s="55"/>
      <c r="G5" s="89" t="s">
        <v>169</v>
      </c>
      <c r="H5" s="71"/>
      <c r="I5" s="71"/>
      <c r="J5" s="55"/>
      <c r="K5" s="63" t="s">
        <v>1</v>
      </c>
      <c r="L5" s="62"/>
    </row>
    <row r="6" spans="1:12" ht="15" x14ac:dyDescent="0.35">
      <c r="A6" s="58" t="s">
        <v>1</v>
      </c>
      <c r="B6" s="58" t="s">
        <v>1</v>
      </c>
      <c r="C6" s="67" t="s">
        <v>8</v>
      </c>
      <c r="D6" s="66"/>
      <c r="E6" s="63" t="s">
        <v>11</v>
      </c>
      <c r="F6" s="62"/>
      <c r="G6" s="88" t="s">
        <v>8</v>
      </c>
      <c r="H6" s="55"/>
      <c r="I6" s="87" t="s">
        <v>11</v>
      </c>
      <c r="J6" s="50"/>
      <c r="K6" s="87" t="s">
        <v>164</v>
      </c>
      <c r="L6" s="50"/>
    </row>
    <row r="7" spans="1:12" x14ac:dyDescent="0.35">
      <c r="A7" s="86" t="s">
        <v>108</v>
      </c>
      <c r="B7" s="85" t="s">
        <v>107</v>
      </c>
      <c r="C7" s="77" t="s">
        <v>168</v>
      </c>
      <c r="D7" s="77" t="s">
        <v>7</v>
      </c>
      <c r="E7" s="77" t="s">
        <v>168</v>
      </c>
      <c r="F7" s="77" t="s">
        <v>7</v>
      </c>
      <c r="G7" s="77" t="s">
        <v>168</v>
      </c>
      <c r="H7" s="77" t="s">
        <v>7</v>
      </c>
      <c r="I7" s="77" t="s">
        <v>168</v>
      </c>
      <c r="J7" s="77" t="s">
        <v>7</v>
      </c>
      <c r="K7" s="77" t="s">
        <v>168</v>
      </c>
      <c r="L7" s="77" t="s">
        <v>7</v>
      </c>
    </row>
    <row r="8" spans="1:12" ht="3" customHeight="1" x14ac:dyDescent="0.35">
      <c r="A8" s="84" t="s">
        <v>1</v>
      </c>
      <c r="B8" s="83" t="s">
        <v>1</v>
      </c>
      <c r="C8" s="74" t="s">
        <v>1</v>
      </c>
      <c r="D8" s="74" t="s">
        <v>1</v>
      </c>
      <c r="E8" s="74" t="s">
        <v>1</v>
      </c>
      <c r="F8" s="74" t="s">
        <v>1</v>
      </c>
      <c r="G8" s="74" t="s">
        <v>1</v>
      </c>
      <c r="H8" s="74" t="s">
        <v>1</v>
      </c>
      <c r="I8" s="74" t="s">
        <v>1</v>
      </c>
      <c r="J8" s="74" t="s">
        <v>1</v>
      </c>
      <c r="K8" s="74" t="s">
        <v>1</v>
      </c>
      <c r="L8" s="74" t="s">
        <v>1</v>
      </c>
    </row>
    <row r="9" spans="1:12" x14ac:dyDescent="0.35">
      <c r="A9" s="39" t="s">
        <v>105</v>
      </c>
      <c r="B9" s="39" t="s">
        <v>104</v>
      </c>
      <c r="C9" s="37">
        <v>15.654</v>
      </c>
      <c r="D9" s="36">
        <v>-0.21581003907424101</v>
      </c>
      <c r="E9" s="38"/>
      <c r="F9" s="38"/>
      <c r="G9" s="37">
        <v>10.255000000000001</v>
      </c>
      <c r="H9" s="36">
        <v>1.0005852516582101</v>
      </c>
      <c r="I9" s="38"/>
      <c r="J9" s="38"/>
      <c r="K9" s="37">
        <v>25.931000000000001</v>
      </c>
      <c r="L9" s="36">
        <v>3.3601721938775503E-2</v>
      </c>
    </row>
    <row r="10" spans="1:12" x14ac:dyDescent="0.35">
      <c r="A10" s="39" t="s">
        <v>103</v>
      </c>
      <c r="B10" s="39" t="s">
        <v>102</v>
      </c>
      <c r="C10" s="37">
        <v>2.4849999999999999</v>
      </c>
      <c r="D10" s="36">
        <v>3.7788461538461502</v>
      </c>
      <c r="E10" s="38"/>
      <c r="F10" s="38"/>
      <c r="G10" s="37">
        <v>0.52900000000000003</v>
      </c>
      <c r="H10" s="36">
        <v>-0.36722488038277501</v>
      </c>
      <c r="I10" s="38"/>
      <c r="J10" s="38"/>
      <c r="K10" s="37">
        <v>3.0139999999999998</v>
      </c>
      <c r="L10" s="36">
        <v>1.2227138643067801</v>
      </c>
    </row>
    <row r="11" spans="1:12" x14ac:dyDescent="0.35">
      <c r="A11" s="39" t="s">
        <v>101</v>
      </c>
      <c r="B11" s="39" t="s">
        <v>100</v>
      </c>
      <c r="C11" s="37">
        <v>8.4939999999999998</v>
      </c>
      <c r="D11" s="36">
        <v>0.713536413153117</v>
      </c>
      <c r="E11" s="38"/>
      <c r="F11" s="38"/>
      <c r="G11" s="37">
        <v>1.919</v>
      </c>
      <c r="H11" s="36">
        <v>4.1864864864864897</v>
      </c>
      <c r="I11" s="38"/>
      <c r="J11" s="38"/>
      <c r="K11" s="37">
        <v>10.413</v>
      </c>
      <c r="L11" s="36">
        <v>0.95475877604655501</v>
      </c>
    </row>
    <row r="12" spans="1:12" x14ac:dyDescent="0.35">
      <c r="A12" s="39" t="s">
        <v>99</v>
      </c>
      <c r="B12" s="39" t="s">
        <v>98</v>
      </c>
      <c r="C12" s="37">
        <v>299.87599999999998</v>
      </c>
      <c r="D12" s="36">
        <v>-0.22075721747265001</v>
      </c>
      <c r="E12" s="37">
        <v>72.644000000000005</v>
      </c>
      <c r="F12" s="36">
        <v>0.36922062011120499</v>
      </c>
      <c r="G12" s="37">
        <v>3.496</v>
      </c>
      <c r="H12" s="36">
        <v>0.43572895277207402</v>
      </c>
      <c r="I12" s="38"/>
      <c r="J12" s="36">
        <v>-1</v>
      </c>
      <c r="K12" s="37">
        <v>376.73599999999999</v>
      </c>
      <c r="L12" s="36">
        <v>-0.14677006212333599</v>
      </c>
    </row>
    <row r="13" spans="1:12" x14ac:dyDescent="0.35">
      <c r="A13" s="39" t="s">
        <v>97</v>
      </c>
      <c r="B13" s="39" t="s">
        <v>96</v>
      </c>
      <c r="C13" s="37">
        <v>0.221</v>
      </c>
      <c r="D13" s="36">
        <v>-0.71557271557271596</v>
      </c>
      <c r="E13" s="38"/>
      <c r="F13" s="38"/>
      <c r="G13" s="37">
        <v>7.4999999999999997E-2</v>
      </c>
      <c r="H13" s="36">
        <v>-0.84342379958246305</v>
      </c>
      <c r="I13" s="38"/>
      <c r="J13" s="38"/>
      <c r="K13" s="37">
        <v>0.29599999999999999</v>
      </c>
      <c r="L13" s="36">
        <v>-0.76433121019108297</v>
      </c>
    </row>
    <row r="14" spans="1:12" x14ac:dyDescent="0.35">
      <c r="A14" s="39" t="s">
        <v>95</v>
      </c>
      <c r="B14" s="39" t="s">
        <v>94</v>
      </c>
      <c r="C14" s="37">
        <v>80.971000000000004</v>
      </c>
      <c r="D14" s="36">
        <v>8.0548777451322807E-3</v>
      </c>
      <c r="E14" s="37">
        <v>5.2999999999999999E-2</v>
      </c>
      <c r="F14" s="36">
        <v>-0.921828908554572</v>
      </c>
      <c r="G14" s="37">
        <v>30.952000000000002</v>
      </c>
      <c r="H14" s="36">
        <v>-0.63543850557112902</v>
      </c>
      <c r="I14" s="38"/>
      <c r="J14" s="38"/>
      <c r="K14" s="37">
        <v>112.233</v>
      </c>
      <c r="L14" s="36">
        <v>-0.32350636512682002</v>
      </c>
    </row>
    <row r="15" spans="1:12" x14ac:dyDescent="0.35">
      <c r="A15" s="39" t="s">
        <v>93</v>
      </c>
      <c r="B15" s="39" t="s">
        <v>92</v>
      </c>
      <c r="C15" s="37">
        <v>3.4729999999999999</v>
      </c>
      <c r="D15" s="36">
        <v>0.11779851947216</v>
      </c>
      <c r="E15" s="38"/>
      <c r="F15" s="38"/>
      <c r="G15" s="37">
        <v>2.1259999999999999</v>
      </c>
      <c r="H15" s="36">
        <v>1.1605691056910601</v>
      </c>
      <c r="I15" s="38"/>
      <c r="J15" s="38"/>
      <c r="K15" s="37">
        <v>5.6890000000000001</v>
      </c>
      <c r="L15" s="36">
        <v>0.390613541921291</v>
      </c>
    </row>
    <row r="16" spans="1:12" x14ac:dyDescent="0.35">
      <c r="A16" s="39" t="s">
        <v>91</v>
      </c>
      <c r="B16" s="39" t="s">
        <v>90</v>
      </c>
      <c r="C16" s="37">
        <v>0.47199999999999998</v>
      </c>
      <c r="D16" s="36">
        <v>-0.64591147786946701</v>
      </c>
      <c r="E16" s="38"/>
      <c r="F16" s="38"/>
      <c r="G16" s="37">
        <v>0.3</v>
      </c>
      <c r="H16" s="36">
        <v>-0.69788519637462199</v>
      </c>
      <c r="I16" s="38"/>
      <c r="J16" s="38"/>
      <c r="K16" s="37">
        <v>0.77200000000000002</v>
      </c>
      <c r="L16" s="36">
        <v>-0.66809974204643197</v>
      </c>
    </row>
    <row r="17" spans="1:12" x14ac:dyDescent="0.35">
      <c r="A17" s="39" t="s">
        <v>89</v>
      </c>
      <c r="B17" s="39" t="s">
        <v>88</v>
      </c>
      <c r="C17" s="37">
        <v>21.475999999999999</v>
      </c>
      <c r="D17" s="36">
        <v>-0.27504725897920601</v>
      </c>
      <c r="E17" s="38"/>
      <c r="F17" s="38"/>
      <c r="G17" s="37">
        <v>19.175999999999998</v>
      </c>
      <c r="H17" s="36">
        <v>0.26099822450187399</v>
      </c>
      <c r="I17" s="38"/>
      <c r="J17" s="38"/>
      <c r="K17" s="37">
        <v>40.652000000000001</v>
      </c>
      <c r="L17" s="36">
        <v>-9.32167473400103E-2</v>
      </c>
    </row>
    <row r="18" spans="1:12" x14ac:dyDescent="0.35">
      <c r="A18" s="39" t="s">
        <v>87</v>
      </c>
      <c r="B18" s="39" t="s">
        <v>86</v>
      </c>
      <c r="C18" s="37">
        <v>1.7190000000000001</v>
      </c>
      <c r="D18" s="36">
        <v>-0.44655505473277501</v>
      </c>
      <c r="E18" s="38"/>
      <c r="F18" s="38"/>
      <c r="G18" s="37">
        <v>0.72299999999999998</v>
      </c>
      <c r="H18" s="36">
        <v>-0.13205282112845099</v>
      </c>
      <c r="I18" s="38"/>
      <c r="J18" s="38"/>
      <c r="K18" s="37">
        <v>2.4420000000000002</v>
      </c>
      <c r="L18" s="36">
        <v>-0.38004569687737999</v>
      </c>
    </row>
    <row r="19" spans="1:12" x14ac:dyDescent="0.35">
      <c r="A19" s="39" t="s">
        <v>85</v>
      </c>
      <c r="B19" s="39" t="s">
        <v>84</v>
      </c>
      <c r="C19" s="37">
        <v>12.343</v>
      </c>
      <c r="D19" s="36">
        <v>-0.24856934128820199</v>
      </c>
      <c r="E19" s="38"/>
      <c r="F19" s="38"/>
      <c r="G19" s="37">
        <v>2.069</v>
      </c>
      <c r="H19" s="36">
        <v>-9.7688617531618005E-2</v>
      </c>
      <c r="I19" s="38"/>
      <c r="J19" s="38"/>
      <c r="K19" s="37">
        <v>14.412000000000001</v>
      </c>
      <c r="L19" s="36">
        <v>-0.243345408725784</v>
      </c>
    </row>
    <row r="20" spans="1:12" x14ac:dyDescent="0.35">
      <c r="A20" s="39" t="s">
        <v>83</v>
      </c>
      <c r="B20" s="39" t="s">
        <v>82</v>
      </c>
      <c r="C20" s="37">
        <v>26.434000000000001</v>
      </c>
      <c r="D20" s="36">
        <v>0.40951263730404203</v>
      </c>
      <c r="E20" s="37">
        <v>0.66700000000000004</v>
      </c>
      <c r="F20" s="36">
        <v>54.5833333333333</v>
      </c>
      <c r="G20" s="37">
        <v>17.876999999999999</v>
      </c>
      <c r="H20" s="36">
        <v>1.3304653891278799</v>
      </c>
      <c r="I20" s="38"/>
      <c r="J20" s="38"/>
      <c r="K20" s="37">
        <v>44.978000000000002</v>
      </c>
      <c r="L20" s="36">
        <v>0.70132768468434403</v>
      </c>
    </row>
    <row r="21" spans="1:12" x14ac:dyDescent="0.35">
      <c r="A21" s="39" t="s">
        <v>81</v>
      </c>
      <c r="B21" s="39" t="s">
        <v>80</v>
      </c>
      <c r="C21" s="37">
        <v>0.14899999999999999</v>
      </c>
      <c r="D21" s="36">
        <v>-0.66289592760181004</v>
      </c>
      <c r="E21" s="38"/>
      <c r="F21" s="38"/>
      <c r="G21" s="37">
        <v>0.125</v>
      </c>
      <c r="H21" s="36">
        <v>-0.59935897435897401</v>
      </c>
      <c r="I21" s="38"/>
      <c r="J21" s="38"/>
      <c r="K21" s="37">
        <v>0.27400000000000002</v>
      </c>
      <c r="L21" s="36">
        <v>-0.63660477453580899</v>
      </c>
    </row>
    <row r="22" spans="1:12" x14ac:dyDescent="0.35">
      <c r="A22" s="39" t="s">
        <v>79</v>
      </c>
      <c r="B22" s="39" t="s">
        <v>78</v>
      </c>
      <c r="C22" s="37">
        <v>0.44900000000000001</v>
      </c>
      <c r="D22" s="36">
        <v>-0.33184523809523803</v>
      </c>
      <c r="E22" s="38"/>
      <c r="F22" s="38"/>
      <c r="G22" s="37">
        <v>0.30499999999999999</v>
      </c>
      <c r="H22" s="36">
        <v>-0.41793893129770998</v>
      </c>
      <c r="I22" s="38"/>
      <c r="J22" s="38"/>
      <c r="K22" s="37">
        <v>0.754</v>
      </c>
      <c r="L22" s="36">
        <v>-0.36956521739130399</v>
      </c>
    </row>
    <row r="23" spans="1:12" x14ac:dyDescent="0.35">
      <c r="A23" s="39" t="s">
        <v>77</v>
      </c>
      <c r="B23" s="39" t="s">
        <v>76</v>
      </c>
      <c r="C23" s="37">
        <v>19.408999999999999</v>
      </c>
      <c r="D23" s="36">
        <v>-2.6043757527097599E-2</v>
      </c>
      <c r="E23" s="38"/>
      <c r="F23" s="38"/>
      <c r="G23" s="37">
        <v>9.2230000000000008</v>
      </c>
      <c r="H23" s="36">
        <v>0.59927171839778004</v>
      </c>
      <c r="I23" s="38"/>
      <c r="J23" s="38"/>
      <c r="K23" s="37">
        <v>28.632000000000001</v>
      </c>
      <c r="L23" s="36">
        <v>0.114302393461763</v>
      </c>
    </row>
    <row r="24" spans="1:12" x14ac:dyDescent="0.35">
      <c r="A24" s="39" t="s">
        <v>75</v>
      </c>
      <c r="B24" s="39" t="s">
        <v>74</v>
      </c>
      <c r="C24" s="37">
        <v>11.167</v>
      </c>
      <c r="D24" s="36">
        <v>-0.26012058570198099</v>
      </c>
      <c r="E24" s="37">
        <v>64.397000000000006</v>
      </c>
      <c r="F24" s="36">
        <v>0.14235790818136701</v>
      </c>
      <c r="G24" s="37">
        <v>7.0000000000000001E-3</v>
      </c>
      <c r="H24" s="36">
        <v>-0.84782608695652195</v>
      </c>
      <c r="I24" s="38"/>
      <c r="J24" s="38"/>
      <c r="K24" s="37">
        <v>75.570999999999998</v>
      </c>
      <c r="L24" s="36">
        <v>5.6774482247486401E-2</v>
      </c>
    </row>
    <row r="25" spans="1:12" x14ac:dyDescent="0.35">
      <c r="A25" s="39" t="s">
        <v>73</v>
      </c>
      <c r="B25" s="39" t="s">
        <v>72</v>
      </c>
      <c r="C25" s="37">
        <v>4.4160000000000004</v>
      </c>
      <c r="D25" s="36">
        <v>-0.16109422492401201</v>
      </c>
      <c r="E25" s="38"/>
      <c r="F25" s="38"/>
      <c r="G25" s="38"/>
      <c r="H25" s="38"/>
      <c r="I25" s="38"/>
      <c r="J25" s="38"/>
      <c r="K25" s="37">
        <v>4.4160000000000004</v>
      </c>
      <c r="L25" s="36">
        <v>-0.16109422492401201</v>
      </c>
    </row>
    <row r="26" spans="1:12" x14ac:dyDescent="0.35">
      <c r="A26" s="39" t="s">
        <v>71</v>
      </c>
      <c r="B26" s="39" t="s">
        <v>70</v>
      </c>
      <c r="C26" s="37">
        <v>2.5339999999999998</v>
      </c>
      <c r="D26" s="36">
        <v>-2.3622047244095399E-3</v>
      </c>
      <c r="E26" s="38"/>
      <c r="F26" s="38"/>
      <c r="G26" s="37">
        <v>1.4139999999999999</v>
      </c>
      <c r="H26" s="36">
        <v>-7.1569271175311894E-2</v>
      </c>
      <c r="I26" s="38"/>
      <c r="J26" s="38"/>
      <c r="K26" s="37">
        <v>4.0529999999999999</v>
      </c>
      <c r="L26" s="36">
        <v>-2.46123554024115E-3</v>
      </c>
    </row>
    <row r="27" spans="1:12" x14ac:dyDescent="0.35">
      <c r="A27" s="39" t="s">
        <v>69</v>
      </c>
      <c r="B27" s="39" t="s">
        <v>68</v>
      </c>
      <c r="C27" s="37">
        <v>4.5709999999999997</v>
      </c>
      <c r="D27" s="36">
        <v>-2.3916292974588998E-2</v>
      </c>
      <c r="E27" s="38"/>
      <c r="F27" s="38"/>
      <c r="G27" s="37">
        <v>4.5449999999999999</v>
      </c>
      <c r="H27" s="36">
        <v>1.26231956197113</v>
      </c>
      <c r="I27" s="38"/>
      <c r="J27" s="38"/>
      <c r="K27" s="37">
        <v>9.1159999999999997</v>
      </c>
      <c r="L27" s="36">
        <v>0.36222355050806898</v>
      </c>
    </row>
    <row r="28" spans="1:12" x14ac:dyDescent="0.35">
      <c r="A28" s="39" t="s">
        <v>67</v>
      </c>
      <c r="B28" s="39" t="s">
        <v>66</v>
      </c>
      <c r="C28" s="37">
        <v>0.35899999999999999</v>
      </c>
      <c r="D28" s="36">
        <v>-0.59617547806524196</v>
      </c>
      <c r="E28" s="38"/>
      <c r="F28" s="38"/>
      <c r="G28" s="37">
        <v>0.371</v>
      </c>
      <c r="H28" s="36">
        <v>8.7976539589442695E-2</v>
      </c>
      <c r="I28" s="38"/>
      <c r="J28" s="38"/>
      <c r="K28" s="37">
        <v>0.73</v>
      </c>
      <c r="L28" s="36">
        <v>-0.40650406504065001</v>
      </c>
    </row>
    <row r="29" spans="1:12" x14ac:dyDescent="0.35">
      <c r="A29" s="39" t="s">
        <v>65</v>
      </c>
      <c r="B29" s="39" t="s">
        <v>64</v>
      </c>
      <c r="C29" s="37">
        <v>7.9349999999999996</v>
      </c>
      <c r="D29" s="36">
        <v>0.17712505562972899</v>
      </c>
      <c r="E29" s="38"/>
      <c r="F29" s="38"/>
      <c r="G29" s="37">
        <v>1.764</v>
      </c>
      <c r="H29" s="36">
        <v>8.9561457689932095E-2</v>
      </c>
      <c r="I29" s="38"/>
      <c r="J29" s="38"/>
      <c r="K29" s="37">
        <v>9.6989999999999998</v>
      </c>
      <c r="L29" s="36">
        <v>0.16016746411483301</v>
      </c>
    </row>
    <row r="30" spans="1:12" x14ac:dyDescent="0.35">
      <c r="A30" s="39" t="s">
        <v>63</v>
      </c>
      <c r="B30" s="39" t="s">
        <v>62</v>
      </c>
      <c r="C30" s="37">
        <v>6.1120000000000001</v>
      </c>
      <c r="D30" s="36">
        <v>-0.32404335324043299</v>
      </c>
      <c r="E30" s="38"/>
      <c r="F30" s="38"/>
      <c r="G30" s="37">
        <v>4.5999999999999999E-2</v>
      </c>
      <c r="H30" s="36">
        <v>-0.61666666666666703</v>
      </c>
      <c r="I30" s="38"/>
      <c r="J30" s="38"/>
      <c r="K30" s="37">
        <v>6.1580000000000004</v>
      </c>
      <c r="L30" s="36">
        <v>-0.32787600960489</v>
      </c>
    </row>
    <row r="31" spans="1:12" x14ac:dyDescent="0.35">
      <c r="A31" s="39" t="s">
        <v>61</v>
      </c>
      <c r="B31" s="39" t="s">
        <v>60</v>
      </c>
      <c r="C31" s="37">
        <v>2.8359999999999999</v>
      </c>
      <c r="D31" s="36">
        <v>0.119621002763522</v>
      </c>
      <c r="E31" s="38"/>
      <c r="F31" s="38"/>
      <c r="G31" s="37">
        <v>1.2929999999999999</v>
      </c>
      <c r="H31" s="36">
        <v>-8.6864406779660994E-2</v>
      </c>
      <c r="I31" s="38"/>
      <c r="J31" s="38"/>
      <c r="K31" s="37">
        <v>4.1289999999999996</v>
      </c>
      <c r="L31" s="36">
        <v>4.55811597872878E-2</v>
      </c>
    </row>
    <row r="32" spans="1:12" x14ac:dyDescent="0.35">
      <c r="A32" s="39" t="s">
        <v>59</v>
      </c>
      <c r="B32" s="39" t="s">
        <v>58</v>
      </c>
      <c r="C32" s="37">
        <v>0.97</v>
      </c>
      <c r="D32" s="36">
        <v>0.62207357859531798</v>
      </c>
      <c r="E32" s="38"/>
      <c r="F32" s="38"/>
      <c r="G32" s="37">
        <v>1E-3</v>
      </c>
      <c r="H32" s="36">
        <v>0</v>
      </c>
      <c r="I32" s="38"/>
      <c r="J32" s="38"/>
      <c r="K32" s="37">
        <v>0.97099999999999997</v>
      </c>
      <c r="L32" s="36">
        <v>0.62103505843071805</v>
      </c>
    </row>
    <row r="33" spans="1:12" x14ac:dyDescent="0.35">
      <c r="A33" s="39" t="s">
        <v>57</v>
      </c>
      <c r="B33" s="39" t="s">
        <v>56</v>
      </c>
      <c r="C33" s="37">
        <v>531.71100000000001</v>
      </c>
      <c r="D33" s="36">
        <v>6.5003776427896096E-3</v>
      </c>
      <c r="E33" s="37">
        <v>17922.915000000001</v>
      </c>
      <c r="F33" s="36">
        <v>-3.0140306457203E-2</v>
      </c>
      <c r="G33" s="37">
        <v>134.303</v>
      </c>
      <c r="H33" s="36">
        <v>-0.45617729115123401</v>
      </c>
      <c r="I33" s="37">
        <v>238.06200000000001</v>
      </c>
      <c r="J33" s="36">
        <v>-4.2836005725405697E-2</v>
      </c>
      <c r="K33" s="37">
        <v>18830.206999999999</v>
      </c>
      <c r="L33" s="36">
        <v>-3.4734762074218002E-2</v>
      </c>
    </row>
    <row r="34" spans="1:12" x14ac:dyDescent="0.35">
      <c r="A34" s="39" t="s">
        <v>55</v>
      </c>
      <c r="B34" s="39" t="s">
        <v>54</v>
      </c>
      <c r="C34" s="37">
        <v>2.7130000000000001</v>
      </c>
      <c r="D34" s="36">
        <v>-0.466679771967761</v>
      </c>
      <c r="E34" s="38"/>
      <c r="F34" s="38"/>
      <c r="G34" s="37">
        <v>2.6230000000000002</v>
      </c>
      <c r="H34" s="36">
        <v>-0.44813801809383502</v>
      </c>
      <c r="I34" s="38"/>
      <c r="J34" s="38"/>
      <c r="K34" s="37">
        <v>5.3360000000000003</v>
      </c>
      <c r="L34" s="36">
        <v>-0.45772357723577201</v>
      </c>
    </row>
    <row r="35" spans="1:12" x14ac:dyDescent="0.35">
      <c r="A35" s="39" t="s">
        <v>53</v>
      </c>
      <c r="B35" s="39" t="s">
        <v>52</v>
      </c>
      <c r="C35" s="37">
        <v>0.65500000000000003</v>
      </c>
      <c r="D35" s="36">
        <v>0.58980582524271896</v>
      </c>
      <c r="E35" s="38"/>
      <c r="F35" s="38"/>
      <c r="G35" s="37">
        <v>5.5E-2</v>
      </c>
      <c r="H35" s="38"/>
      <c r="I35" s="38"/>
      <c r="J35" s="38"/>
      <c r="K35" s="37">
        <v>0.71</v>
      </c>
      <c r="L35" s="36">
        <v>0.72330097087378598</v>
      </c>
    </row>
    <row r="36" spans="1:12" x14ac:dyDescent="0.35">
      <c r="A36" s="39" t="s">
        <v>51</v>
      </c>
      <c r="B36" s="39" t="s">
        <v>50</v>
      </c>
      <c r="C36" s="37">
        <v>6.2E-2</v>
      </c>
      <c r="D36" s="38"/>
      <c r="E36" s="38"/>
      <c r="F36" s="38"/>
      <c r="G36" s="37">
        <v>0.68700000000000006</v>
      </c>
      <c r="H36" s="36">
        <v>-9.6052631578947306E-2</v>
      </c>
      <c r="I36" s="38"/>
      <c r="J36" s="38"/>
      <c r="K36" s="37">
        <v>0.749</v>
      </c>
      <c r="L36" s="36">
        <v>-1.44736842105263E-2</v>
      </c>
    </row>
    <row r="37" spans="1:12" x14ac:dyDescent="0.35">
      <c r="A37" s="39" t="s">
        <v>49</v>
      </c>
      <c r="B37" s="39" t="s">
        <v>48</v>
      </c>
      <c r="C37" s="37">
        <v>0.76</v>
      </c>
      <c r="D37" s="36">
        <v>0.26245847176079701</v>
      </c>
      <c r="E37" s="38"/>
      <c r="F37" s="38"/>
      <c r="G37" s="37">
        <v>3.0000000000000001E-3</v>
      </c>
      <c r="H37" s="36">
        <v>-0.86956521739130399</v>
      </c>
      <c r="I37" s="38"/>
      <c r="J37" s="38"/>
      <c r="K37" s="37">
        <v>0.76300000000000001</v>
      </c>
      <c r="L37" s="36">
        <v>0.2208</v>
      </c>
    </row>
    <row r="38" spans="1:12" x14ac:dyDescent="0.35">
      <c r="A38" s="39" t="s">
        <v>47</v>
      </c>
      <c r="B38" s="39" t="s">
        <v>46</v>
      </c>
      <c r="C38" s="37">
        <v>3.278</v>
      </c>
      <c r="D38" s="36">
        <v>0.101478494623656</v>
      </c>
      <c r="E38" s="38"/>
      <c r="F38" s="38"/>
      <c r="G38" s="37">
        <v>1.5920000000000001</v>
      </c>
      <c r="H38" s="36">
        <v>0.111731843575419</v>
      </c>
      <c r="I38" s="38"/>
      <c r="J38" s="38"/>
      <c r="K38" s="37">
        <v>4.87</v>
      </c>
      <c r="L38" s="36">
        <v>0.10480943738657</v>
      </c>
    </row>
    <row r="39" spans="1:12" x14ac:dyDescent="0.35">
      <c r="A39" s="39" t="s">
        <v>45</v>
      </c>
      <c r="B39" s="39" t="s">
        <v>44</v>
      </c>
      <c r="C39" s="37">
        <v>4.2089999999999996</v>
      </c>
      <c r="D39" s="36">
        <v>-0.135728952772074</v>
      </c>
      <c r="E39" s="38"/>
      <c r="F39" s="38"/>
      <c r="G39" s="37">
        <v>4.5999999999999999E-2</v>
      </c>
      <c r="H39" s="36">
        <v>-0.55339805825242705</v>
      </c>
      <c r="I39" s="38"/>
      <c r="J39" s="38"/>
      <c r="K39" s="37">
        <v>4.2549999999999999</v>
      </c>
      <c r="L39" s="36">
        <v>-0.144379650110597</v>
      </c>
    </row>
    <row r="40" spans="1:12" x14ac:dyDescent="0.35">
      <c r="A40" s="39" t="s">
        <v>43</v>
      </c>
      <c r="B40" s="39" t="s">
        <v>42</v>
      </c>
      <c r="C40" s="37">
        <v>171.52500000000001</v>
      </c>
      <c r="D40" s="36">
        <v>0.96050977254543402</v>
      </c>
      <c r="E40" s="37">
        <v>706.15800000000002</v>
      </c>
      <c r="F40" s="36">
        <v>0.10035621125852</v>
      </c>
      <c r="G40" s="37">
        <v>3.32</v>
      </c>
      <c r="H40" s="36">
        <v>-0.120296767355591</v>
      </c>
      <c r="I40" s="37">
        <v>1.7629999999999999</v>
      </c>
      <c r="J40" s="36">
        <v>-0.109146033350177</v>
      </c>
      <c r="K40" s="37">
        <v>893.22799999999995</v>
      </c>
      <c r="L40" s="36">
        <v>0.20931189710610901</v>
      </c>
    </row>
    <row r="41" spans="1:12" x14ac:dyDescent="0.35">
      <c r="A41" s="39" t="s">
        <v>41</v>
      </c>
      <c r="B41" s="39" t="s">
        <v>40</v>
      </c>
      <c r="C41" s="37">
        <v>7.0739999999999998</v>
      </c>
      <c r="D41" s="36">
        <v>0.15362035225048901</v>
      </c>
      <c r="E41" s="38"/>
      <c r="F41" s="38"/>
      <c r="G41" s="37">
        <v>3.8610000000000002</v>
      </c>
      <c r="H41" s="36">
        <v>5.2617230098146103E-2</v>
      </c>
      <c r="I41" s="38"/>
      <c r="J41" s="38"/>
      <c r="K41" s="37">
        <v>10.935</v>
      </c>
      <c r="L41" s="36">
        <v>0.115816326530612</v>
      </c>
    </row>
    <row r="42" spans="1:12" x14ac:dyDescent="0.35">
      <c r="A42" s="39" t="s">
        <v>39</v>
      </c>
      <c r="B42" s="39" t="s">
        <v>38</v>
      </c>
      <c r="C42" s="37">
        <v>20.396000000000001</v>
      </c>
      <c r="D42" s="36">
        <v>0.26526054590570702</v>
      </c>
      <c r="E42" s="38"/>
      <c r="F42" s="38"/>
      <c r="G42" s="37">
        <v>13.555</v>
      </c>
      <c r="H42" s="36">
        <v>-0.51212928304059901</v>
      </c>
      <c r="I42" s="38"/>
      <c r="J42" s="38"/>
      <c r="K42" s="37">
        <v>33.951000000000001</v>
      </c>
      <c r="L42" s="36">
        <v>-0.22669916180758001</v>
      </c>
    </row>
    <row r="43" spans="1:12" x14ac:dyDescent="0.35">
      <c r="A43" s="39" t="s">
        <v>37</v>
      </c>
      <c r="B43" s="39" t="s">
        <v>36</v>
      </c>
      <c r="C43" s="37">
        <v>1.573</v>
      </c>
      <c r="D43" s="36">
        <v>0.105411103302881</v>
      </c>
      <c r="E43" s="38"/>
      <c r="F43" s="38"/>
      <c r="G43" s="37">
        <v>3.2949999999999999</v>
      </c>
      <c r="H43" s="36">
        <v>0.68456032719836402</v>
      </c>
      <c r="I43" s="38"/>
      <c r="J43" s="38"/>
      <c r="K43" s="37">
        <v>4.8680000000000003</v>
      </c>
      <c r="L43" s="36">
        <v>0.44066291802308399</v>
      </c>
    </row>
    <row r="44" spans="1:12" x14ac:dyDescent="0.35">
      <c r="A44" s="39" t="s">
        <v>35</v>
      </c>
      <c r="B44" s="39" t="s">
        <v>34</v>
      </c>
      <c r="C44" s="37">
        <v>1.5620000000000001</v>
      </c>
      <c r="D44" s="36">
        <v>0.35238095238095202</v>
      </c>
      <c r="E44" s="38"/>
      <c r="F44" s="38"/>
      <c r="G44" s="38"/>
      <c r="H44" s="38"/>
      <c r="I44" s="38"/>
      <c r="J44" s="38"/>
      <c r="K44" s="37">
        <v>1.5620000000000001</v>
      </c>
      <c r="L44" s="36">
        <v>0.35238095238095202</v>
      </c>
    </row>
    <row r="45" spans="1:12" x14ac:dyDescent="0.35">
      <c r="A45" s="39" t="s">
        <v>33</v>
      </c>
      <c r="B45" s="39" t="s">
        <v>32</v>
      </c>
      <c r="C45" s="37">
        <v>111.143</v>
      </c>
      <c r="D45" s="36">
        <v>-0.11662268709862</v>
      </c>
      <c r="E45" s="37">
        <v>1.4870000000000001</v>
      </c>
      <c r="F45" s="36">
        <v>1.95626242544732</v>
      </c>
      <c r="G45" s="37">
        <v>47.573999999999998</v>
      </c>
      <c r="H45" s="36">
        <v>-0.64099429502852501</v>
      </c>
      <c r="I45" s="38"/>
      <c r="J45" s="38"/>
      <c r="K45" s="37">
        <v>160.613</v>
      </c>
      <c r="L45" s="36">
        <v>-0.379779194550531</v>
      </c>
    </row>
    <row r="46" spans="1:12" x14ac:dyDescent="0.35">
      <c r="A46" s="39" t="s">
        <v>31</v>
      </c>
      <c r="B46" s="39" t="s">
        <v>30</v>
      </c>
      <c r="C46" s="37">
        <v>158.505</v>
      </c>
      <c r="D46" s="36">
        <v>0.23640774427058101</v>
      </c>
      <c r="E46" s="37">
        <v>0.53</v>
      </c>
      <c r="F46" s="36">
        <v>-0.72722593926917101</v>
      </c>
      <c r="G46" s="37">
        <v>5.0350000000000001</v>
      </c>
      <c r="H46" s="36">
        <v>0.15191031800503299</v>
      </c>
      <c r="I46" s="37">
        <v>0.13100000000000001</v>
      </c>
      <c r="J46" s="36">
        <v>-0.251428571428571</v>
      </c>
      <c r="K46" s="37">
        <v>164.29599999999999</v>
      </c>
      <c r="L46" s="36">
        <v>0.21936484610988599</v>
      </c>
    </row>
    <row r="47" spans="1:12" x14ac:dyDescent="0.35">
      <c r="A47" s="39" t="s">
        <v>29</v>
      </c>
      <c r="B47" s="39" t="s">
        <v>28</v>
      </c>
      <c r="C47" s="37">
        <v>5.2210000000000001</v>
      </c>
      <c r="D47" s="36">
        <v>0.13995633187772899</v>
      </c>
      <c r="E47" s="38"/>
      <c r="F47" s="38"/>
      <c r="G47" s="37">
        <v>2.0110000000000001</v>
      </c>
      <c r="H47" s="36">
        <v>-0.18483988650182401</v>
      </c>
      <c r="I47" s="38"/>
      <c r="J47" s="38"/>
      <c r="K47" s="37">
        <v>7.2320000000000002</v>
      </c>
      <c r="L47" s="36">
        <v>2.6252305945792601E-2</v>
      </c>
    </row>
    <row r="48" spans="1:12" x14ac:dyDescent="0.35">
      <c r="A48" s="39" t="s">
        <v>27</v>
      </c>
      <c r="B48" s="39" t="s">
        <v>26</v>
      </c>
      <c r="C48" s="37">
        <v>0.48799999999999999</v>
      </c>
      <c r="D48" s="36">
        <v>-0.50756811301715399</v>
      </c>
      <c r="E48" s="38"/>
      <c r="F48" s="38"/>
      <c r="G48" s="37">
        <v>0.35499999999999998</v>
      </c>
      <c r="H48" s="36">
        <v>0.25886524822695001</v>
      </c>
      <c r="I48" s="38"/>
      <c r="J48" s="38"/>
      <c r="K48" s="37">
        <v>0.84299999999999997</v>
      </c>
      <c r="L48" s="36">
        <v>-0.33778476040848399</v>
      </c>
    </row>
    <row r="49" spans="1:12" x14ac:dyDescent="0.35">
      <c r="A49" s="39" t="s">
        <v>25</v>
      </c>
      <c r="B49" s="39" t="s">
        <v>24</v>
      </c>
      <c r="C49" s="37">
        <v>1.0999999999999999E-2</v>
      </c>
      <c r="D49" s="36">
        <v>-0.95634920634920595</v>
      </c>
      <c r="E49" s="38"/>
      <c r="F49" s="38"/>
      <c r="G49" s="37">
        <v>0.75900000000000001</v>
      </c>
      <c r="H49" s="36">
        <v>2.0119047619047601</v>
      </c>
      <c r="I49" s="38"/>
      <c r="J49" s="38"/>
      <c r="K49" s="37">
        <v>0.77</v>
      </c>
      <c r="L49" s="36">
        <v>0.52777777777777801</v>
      </c>
    </row>
    <row r="50" spans="1:12" x14ac:dyDescent="0.35">
      <c r="A50" s="39" t="s">
        <v>23</v>
      </c>
      <c r="B50" s="39" t="s">
        <v>22</v>
      </c>
      <c r="C50" s="37">
        <v>2.0369999999999999</v>
      </c>
      <c r="D50" s="36">
        <v>1.0617408906882599</v>
      </c>
      <c r="E50" s="38"/>
      <c r="F50" s="38"/>
      <c r="G50" s="37">
        <v>2.8000000000000001E-2</v>
      </c>
      <c r="H50" s="36">
        <v>7.6923076923076997E-2</v>
      </c>
      <c r="I50" s="38"/>
      <c r="J50" s="38"/>
      <c r="K50" s="37">
        <v>2.0649999999999999</v>
      </c>
      <c r="L50" s="36">
        <v>1.03648915187377</v>
      </c>
    </row>
    <row r="51" spans="1:12" x14ac:dyDescent="0.35">
      <c r="A51" s="39" t="s">
        <v>21</v>
      </c>
      <c r="B51" s="39" t="s">
        <v>20</v>
      </c>
      <c r="C51" s="37">
        <v>17.614000000000001</v>
      </c>
      <c r="D51" s="36">
        <v>-0.26063048314653903</v>
      </c>
      <c r="E51" s="37">
        <v>39.274000000000001</v>
      </c>
      <c r="F51" s="36">
        <v>0.37091594526668498</v>
      </c>
      <c r="G51" s="37">
        <v>0.17399999999999999</v>
      </c>
      <c r="H51" s="36">
        <v>-0.26271186440678002</v>
      </c>
      <c r="I51" s="38"/>
      <c r="J51" s="38"/>
      <c r="K51" s="37">
        <v>57.061999999999998</v>
      </c>
      <c r="L51" s="36">
        <v>8.2626596087806106E-2</v>
      </c>
    </row>
    <row r="52" spans="1:12" ht="0" hidden="1" customHeight="1" x14ac:dyDescent="0.35"/>
  </sheetData>
  <mergeCells count="10">
    <mergeCell ref="C6:D6"/>
    <mergeCell ref="E6:F6"/>
    <mergeCell ref="G6:H6"/>
    <mergeCell ref="I6:J6"/>
    <mergeCell ref="K6:L6"/>
    <mergeCell ref="A1:L1"/>
    <mergeCell ref="A3:L3"/>
    <mergeCell ref="C5:F5"/>
    <mergeCell ref="G5:J5"/>
    <mergeCell ref="K5:L5"/>
  </mergeCells>
  <pageMargins left="0.25" right="0.25" top="0.75" bottom="0.75" header="0.3" footer="0.3"/>
  <pageSetup paperSize="9" fitToHeight="0" orientation="landscape" horizontalDpi="300" verticalDpi="300" r:id="rId1"/>
  <headerFooter alignWithMargins="0">
    <oddFooter>&amp;L&amp;"Arial,Regular"&amp;7 Rapportdato 10.09.2026 09:16:27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78A30-EEB9-4688-8836-D594121618B7}">
  <sheetPr>
    <pageSetUpPr fitToPage="1"/>
  </sheetPr>
  <dimension ref="A1:L52"/>
  <sheetViews>
    <sheetView showGridLines="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baseColWidth="10" defaultRowHeight="14.5" x14ac:dyDescent="0.35"/>
  <cols>
    <col min="1" max="1" width="33.36328125" customWidth="1"/>
    <col min="2" max="2" width="6.6328125" customWidth="1"/>
    <col min="3" max="3" width="9.26953125" customWidth="1"/>
    <col min="4" max="4" width="9.36328125" customWidth="1"/>
    <col min="5" max="5" width="10.6328125" customWidth="1"/>
    <col min="6" max="6" width="10.81640625" customWidth="1"/>
    <col min="7" max="8" width="9.36328125" customWidth="1"/>
    <col min="9" max="10" width="10.6328125" customWidth="1"/>
    <col min="11" max="11" width="9.26953125" customWidth="1"/>
    <col min="12" max="12" width="9.36328125" customWidth="1"/>
    <col min="13" max="13" width="18" customWidth="1"/>
  </cols>
  <sheetData>
    <row r="1" spans="1:12" ht="25.5" customHeight="1" x14ac:dyDescent="0.35">
      <c r="A1" s="18" t="s">
        <v>172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.75" customHeight="1" x14ac:dyDescent="0.35"/>
    <row r="3" spans="1:12" ht="14.15" customHeight="1" x14ac:dyDescent="0.35">
      <c r="A3" s="90" t="s">
        <v>170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32.5" customHeight="1" x14ac:dyDescent="0.35"/>
    <row r="5" spans="1:12" x14ac:dyDescent="0.35">
      <c r="A5" s="82" t="s">
        <v>1</v>
      </c>
      <c r="B5" s="82" t="s">
        <v>1</v>
      </c>
      <c r="C5" s="89" t="s">
        <v>15</v>
      </c>
      <c r="D5" s="71"/>
      <c r="E5" s="71"/>
      <c r="F5" s="55"/>
      <c r="G5" s="89" t="s">
        <v>169</v>
      </c>
      <c r="H5" s="71"/>
      <c r="I5" s="71"/>
      <c r="J5" s="55"/>
      <c r="K5" s="63" t="s">
        <v>1</v>
      </c>
      <c r="L5" s="62"/>
    </row>
    <row r="6" spans="1:12" ht="15" x14ac:dyDescent="0.35">
      <c r="A6" s="58" t="s">
        <v>1</v>
      </c>
      <c r="B6" s="58" t="s">
        <v>1</v>
      </c>
      <c r="C6" s="67" t="s">
        <v>8</v>
      </c>
      <c r="D6" s="66"/>
      <c r="E6" s="63" t="s">
        <v>11</v>
      </c>
      <c r="F6" s="62"/>
      <c r="G6" s="88" t="s">
        <v>8</v>
      </c>
      <c r="H6" s="55"/>
      <c r="I6" s="87" t="s">
        <v>11</v>
      </c>
      <c r="J6" s="50"/>
      <c r="K6" s="87" t="s">
        <v>164</v>
      </c>
      <c r="L6" s="50"/>
    </row>
    <row r="7" spans="1:12" x14ac:dyDescent="0.35">
      <c r="A7" s="86" t="s">
        <v>108</v>
      </c>
      <c r="B7" s="85" t="s">
        <v>107</v>
      </c>
      <c r="C7" s="77" t="s">
        <v>168</v>
      </c>
      <c r="D7" s="77" t="s">
        <v>7</v>
      </c>
      <c r="E7" s="77" t="s">
        <v>168</v>
      </c>
      <c r="F7" s="77" t="s">
        <v>7</v>
      </c>
      <c r="G7" s="77" t="s">
        <v>168</v>
      </c>
      <c r="H7" s="77" t="s">
        <v>7</v>
      </c>
      <c r="I7" s="77" t="s">
        <v>168</v>
      </c>
      <c r="J7" s="77" t="s">
        <v>7</v>
      </c>
      <c r="K7" s="77" t="s">
        <v>168</v>
      </c>
      <c r="L7" s="77" t="s">
        <v>7</v>
      </c>
    </row>
    <row r="8" spans="1:12" ht="3" customHeight="1" x14ac:dyDescent="0.35">
      <c r="A8" s="84" t="s">
        <v>1</v>
      </c>
      <c r="B8" s="83" t="s">
        <v>1</v>
      </c>
      <c r="C8" s="74" t="s">
        <v>1</v>
      </c>
      <c r="D8" s="74" t="s">
        <v>1</v>
      </c>
      <c r="E8" s="74" t="s">
        <v>1</v>
      </c>
      <c r="F8" s="74" t="s">
        <v>1</v>
      </c>
      <c r="G8" s="74" t="s">
        <v>1</v>
      </c>
      <c r="H8" s="74" t="s">
        <v>1</v>
      </c>
      <c r="I8" s="74" t="s">
        <v>1</v>
      </c>
      <c r="J8" s="74" t="s">
        <v>1</v>
      </c>
      <c r="K8" s="74" t="s">
        <v>1</v>
      </c>
      <c r="L8" s="74" t="s">
        <v>1</v>
      </c>
    </row>
    <row r="9" spans="1:12" x14ac:dyDescent="0.35">
      <c r="A9" s="39" t="s">
        <v>105</v>
      </c>
      <c r="B9" s="39" t="s">
        <v>104</v>
      </c>
      <c r="C9" s="37">
        <v>127.29</v>
      </c>
      <c r="D9" s="36">
        <v>-0.28757324915627003</v>
      </c>
      <c r="E9" s="38"/>
      <c r="F9" s="38"/>
      <c r="G9" s="37">
        <v>60.421999999999997</v>
      </c>
      <c r="H9" s="36">
        <v>0.68658757850662899</v>
      </c>
      <c r="I9" s="38"/>
      <c r="J9" s="38"/>
      <c r="K9" s="37">
        <v>187.73400000000001</v>
      </c>
      <c r="L9" s="36">
        <v>-0.12714338850660201</v>
      </c>
    </row>
    <row r="10" spans="1:12" x14ac:dyDescent="0.35">
      <c r="A10" s="39" t="s">
        <v>103</v>
      </c>
      <c r="B10" s="39" t="s">
        <v>102</v>
      </c>
      <c r="C10" s="37">
        <v>10.346</v>
      </c>
      <c r="D10" s="36">
        <v>-4.8643678160919503E-2</v>
      </c>
      <c r="E10" s="38"/>
      <c r="F10" s="38"/>
      <c r="G10" s="37">
        <v>3.1110000000000002</v>
      </c>
      <c r="H10" s="36">
        <v>-0.43834627189023301</v>
      </c>
      <c r="I10" s="38"/>
      <c r="J10" s="38"/>
      <c r="K10" s="37">
        <v>13.457000000000001</v>
      </c>
      <c r="L10" s="36">
        <v>-0.180151090532472</v>
      </c>
    </row>
    <row r="11" spans="1:12" x14ac:dyDescent="0.35">
      <c r="A11" s="39" t="s">
        <v>101</v>
      </c>
      <c r="B11" s="39" t="s">
        <v>100</v>
      </c>
      <c r="C11" s="37">
        <v>52.67</v>
      </c>
      <c r="D11" s="36">
        <v>0.17132944891696</v>
      </c>
      <c r="E11" s="38"/>
      <c r="F11" s="38"/>
      <c r="G11" s="37">
        <v>4.0229999999999997</v>
      </c>
      <c r="H11" s="36">
        <v>1.52701005025126</v>
      </c>
      <c r="I11" s="38"/>
      <c r="J11" s="38"/>
      <c r="K11" s="37">
        <v>56.692999999999998</v>
      </c>
      <c r="L11" s="36">
        <v>0.21768546758881399</v>
      </c>
    </row>
    <row r="12" spans="1:12" x14ac:dyDescent="0.35">
      <c r="A12" s="39" t="s">
        <v>99</v>
      </c>
      <c r="B12" s="39" t="s">
        <v>98</v>
      </c>
      <c r="C12" s="37">
        <v>2747.299</v>
      </c>
      <c r="D12" s="36">
        <v>-0.13648279031231</v>
      </c>
      <c r="E12" s="37">
        <v>536.19899999999996</v>
      </c>
      <c r="F12" s="36">
        <v>-2.8334556525048401E-2</v>
      </c>
      <c r="G12" s="37">
        <v>24.321000000000002</v>
      </c>
      <c r="H12" s="36">
        <v>0.48316867910720801</v>
      </c>
      <c r="I12" s="37">
        <v>2.1000000000000001E-2</v>
      </c>
      <c r="J12" s="36">
        <v>-0.92134831460674205</v>
      </c>
      <c r="K12" s="37">
        <v>3321.7950000000001</v>
      </c>
      <c r="L12" s="36">
        <v>-0.11750383226756</v>
      </c>
    </row>
    <row r="13" spans="1:12" x14ac:dyDescent="0.35">
      <c r="A13" s="39" t="s">
        <v>97</v>
      </c>
      <c r="B13" s="39" t="s">
        <v>96</v>
      </c>
      <c r="C13" s="37">
        <v>2.2959999999999998</v>
      </c>
      <c r="D13" s="36">
        <v>-0.77510040160642601</v>
      </c>
      <c r="E13" s="38"/>
      <c r="F13" s="38"/>
      <c r="G13" s="37">
        <v>1.8620000000000001</v>
      </c>
      <c r="H13" s="36">
        <v>-0.66468575544750597</v>
      </c>
      <c r="I13" s="38"/>
      <c r="J13" s="38"/>
      <c r="K13" s="37">
        <v>4.1580000000000004</v>
      </c>
      <c r="L13" s="36">
        <v>-0.73620098972211601</v>
      </c>
    </row>
    <row r="14" spans="1:12" x14ac:dyDescent="0.35">
      <c r="A14" s="39" t="s">
        <v>95</v>
      </c>
      <c r="B14" s="39" t="s">
        <v>94</v>
      </c>
      <c r="C14" s="37">
        <v>674.08</v>
      </c>
      <c r="D14" s="36">
        <v>-3.01830492087721E-2</v>
      </c>
      <c r="E14" s="37">
        <v>1.865</v>
      </c>
      <c r="F14" s="36">
        <v>-0.62959285004965204</v>
      </c>
      <c r="G14" s="37">
        <v>589.27599999999995</v>
      </c>
      <c r="H14" s="36">
        <v>-0.119653165373905</v>
      </c>
      <c r="I14" s="38"/>
      <c r="J14" s="38"/>
      <c r="K14" s="37">
        <v>1267.492</v>
      </c>
      <c r="L14" s="36">
        <v>-7.5988152161472505E-2</v>
      </c>
    </row>
    <row r="15" spans="1:12" x14ac:dyDescent="0.35">
      <c r="A15" s="39" t="s">
        <v>93</v>
      </c>
      <c r="B15" s="39" t="s">
        <v>92</v>
      </c>
      <c r="C15" s="37">
        <v>25.614999999999998</v>
      </c>
      <c r="D15" s="36">
        <v>-0.239211143782114</v>
      </c>
      <c r="E15" s="38"/>
      <c r="F15" s="38"/>
      <c r="G15" s="37">
        <v>13.956</v>
      </c>
      <c r="H15" s="36">
        <v>-0.116764761723942</v>
      </c>
      <c r="I15" s="38"/>
      <c r="J15" s="38"/>
      <c r="K15" s="37">
        <v>40.432000000000002</v>
      </c>
      <c r="L15" s="36">
        <v>-0.18399967708732801</v>
      </c>
    </row>
    <row r="16" spans="1:12" x14ac:dyDescent="0.35">
      <c r="A16" s="39" t="s">
        <v>91</v>
      </c>
      <c r="B16" s="39" t="s">
        <v>90</v>
      </c>
      <c r="C16" s="37">
        <v>5.8490000000000002</v>
      </c>
      <c r="D16" s="36">
        <v>-0.509064965586705</v>
      </c>
      <c r="E16" s="38"/>
      <c r="F16" s="38"/>
      <c r="G16" s="37">
        <v>4.0780000000000003</v>
      </c>
      <c r="H16" s="36">
        <v>-0.28818292895793302</v>
      </c>
      <c r="I16" s="38"/>
      <c r="J16" s="38"/>
      <c r="K16" s="37">
        <v>9.9269999999999996</v>
      </c>
      <c r="L16" s="36">
        <v>-0.43734058833531703</v>
      </c>
    </row>
    <row r="17" spans="1:12" x14ac:dyDescent="0.35">
      <c r="A17" s="39" t="s">
        <v>89</v>
      </c>
      <c r="B17" s="39" t="s">
        <v>88</v>
      </c>
      <c r="C17" s="37">
        <v>169.58799999999999</v>
      </c>
      <c r="D17" s="36">
        <v>-0.26922828321131398</v>
      </c>
      <c r="E17" s="37">
        <v>0.155</v>
      </c>
      <c r="F17" s="36">
        <v>0.55000000000000004</v>
      </c>
      <c r="G17" s="37">
        <v>124.489</v>
      </c>
      <c r="H17" s="36">
        <v>0.113427602922894</v>
      </c>
      <c r="I17" s="37">
        <v>0.155</v>
      </c>
      <c r="J17" s="36">
        <v>0.55000000000000004</v>
      </c>
      <c r="K17" s="37">
        <v>295.75900000000001</v>
      </c>
      <c r="L17" s="36">
        <v>-0.144616817348349</v>
      </c>
    </row>
    <row r="18" spans="1:12" x14ac:dyDescent="0.35">
      <c r="A18" s="39" t="s">
        <v>87</v>
      </c>
      <c r="B18" s="39" t="s">
        <v>86</v>
      </c>
      <c r="C18" s="37">
        <v>21.312999999999999</v>
      </c>
      <c r="D18" s="36">
        <v>-0.360238938584379</v>
      </c>
      <c r="E18" s="38"/>
      <c r="F18" s="38"/>
      <c r="G18" s="37">
        <v>5.0839999999999996</v>
      </c>
      <c r="H18" s="36">
        <v>-0.12495697074010299</v>
      </c>
      <c r="I18" s="38"/>
      <c r="J18" s="38"/>
      <c r="K18" s="37">
        <v>26.396999999999998</v>
      </c>
      <c r="L18" s="36">
        <v>-0.325299049176976</v>
      </c>
    </row>
    <row r="19" spans="1:12" x14ac:dyDescent="0.35">
      <c r="A19" s="39" t="s">
        <v>85</v>
      </c>
      <c r="B19" s="39" t="s">
        <v>84</v>
      </c>
      <c r="C19" s="37">
        <v>125.229</v>
      </c>
      <c r="D19" s="36">
        <v>-0.27959754245478402</v>
      </c>
      <c r="E19" s="38"/>
      <c r="F19" s="38"/>
      <c r="G19" s="37">
        <v>19.007999999999999</v>
      </c>
      <c r="H19" s="36">
        <v>-2.5830258302583099E-2</v>
      </c>
      <c r="I19" s="38"/>
      <c r="J19" s="38"/>
      <c r="K19" s="37">
        <v>145.78299999999999</v>
      </c>
      <c r="L19" s="36">
        <v>-0.25297716651635599</v>
      </c>
    </row>
    <row r="20" spans="1:12" x14ac:dyDescent="0.35">
      <c r="A20" s="39" t="s">
        <v>83</v>
      </c>
      <c r="B20" s="39" t="s">
        <v>82</v>
      </c>
      <c r="C20" s="37">
        <v>208.131</v>
      </c>
      <c r="D20" s="36">
        <v>9.1056347995659495E-2</v>
      </c>
      <c r="E20" s="37">
        <v>2.1469999999999998</v>
      </c>
      <c r="F20" s="36">
        <v>-0.99683602131522497</v>
      </c>
      <c r="G20" s="37">
        <v>75.293999999999997</v>
      </c>
      <c r="H20" s="36">
        <v>0.36575367313622298</v>
      </c>
      <c r="I20" s="38"/>
      <c r="J20" s="38"/>
      <c r="K20" s="37">
        <v>285.572</v>
      </c>
      <c r="L20" s="36">
        <v>-0.69109551774157396</v>
      </c>
    </row>
    <row r="21" spans="1:12" x14ac:dyDescent="0.35">
      <c r="A21" s="39" t="s">
        <v>81</v>
      </c>
      <c r="B21" s="39" t="s">
        <v>80</v>
      </c>
      <c r="C21" s="37">
        <v>3.6789999999999998</v>
      </c>
      <c r="D21" s="36">
        <v>-0.70645495890848198</v>
      </c>
      <c r="E21" s="38"/>
      <c r="F21" s="38"/>
      <c r="G21" s="37">
        <v>1.8660000000000001</v>
      </c>
      <c r="H21" s="36">
        <v>-0.39552964042760003</v>
      </c>
      <c r="I21" s="38"/>
      <c r="J21" s="38"/>
      <c r="K21" s="37">
        <v>5.5449999999999999</v>
      </c>
      <c r="L21" s="36">
        <v>-0.645006402048656</v>
      </c>
    </row>
    <row r="22" spans="1:12" x14ac:dyDescent="0.35">
      <c r="A22" s="39" t="s">
        <v>79</v>
      </c>
      <c r="B22" s="39" t="s">
        <v>78</v>
      </c>
      <c r="C22" s="37">
        <v>6.8140000000000001</v>
      </c>
      <c r="D22" s="36">
        <v>-0.29212549345522498</v>
      </c>
      <c r="E22" s="38"/>
      <c r="F22" s="38"/>
      <c r="G22" s="37">
        <v>3.4780000000000002</v>
      </c>
      <c r="H22" s="36">
        <v>0.12702527543746001</v>
      </c>
      <c r="I22" s="38"/>
      <c r="J22" s="38"/>
      <c r="K22" s="37">
        <v>10.292</v>
      </c>
      <c r="L22" s="36">
        <v>-0.190371302706104</v>
      </c>
    </row>
    <row r="23" spans="1:12" x14ac:dyDescent="0.35">
      <c r="A23" s="39" t="s">
        <v>77</v>
      </c>
      <c r="B23" s="39" t="s">
        <v>76</v>
      </c>
      <c r="C23" s="37">
        <v>173.124</v>
      </c>
      <c r="D23" s="36">
        <v>-0.18393551580287101</v>
      </c>
      <c r="E23" s="38"/>
      <c r="F23" s="38"/>
      <c r="G23" s="37">
        <v>48.353999999999999</v>
      </c>
      <c r="H23" s="36">
        <v>0.11697851697851699</v>
      </c>
      <c r="I23" s="38"/>
      <c r="J23" s="38"/>
      <c r="K23" s="37">
        <v>221.666</v>
      </c>
      <c r="L23" s="36">
        <v>-0.13290460878885299</v>
      </c>
    </row>
    <row r="24" spans="1:12" x14ac:dyDescent="0.35">
      <c r="A24" s="39" t="s">
        <v>75</v>
      </c>
      <c r="B24" s="39" t="s">
        <v>74</v>
      </c>
      <c r="C24" s="37">
        <v>86.896000000000001</v>
      </c>
      <c r="D24" s="36">
        <v>-0.38664822056269998</v>
      </c>
      <c r="E24" s="37">
        <v>496.83100000000002</v>
      </c>
      <c r="F24" s="36">
        <v>1.3884949196677E-2</v>
      </c>
      <c r="G24" s="37">
        <v>2.1230000000000002</v>
      </c>
      <c r="H24" s="36">
        <v>-0.513073394495413</v>
      </c>
      <c r="I24" s="38"/>
      <c r="J24" s="38"/>
      <c r="K24" s="37">
        <v>585.85</v>
      </c>
      <c r="L24" s="36">
        <v>-7.8940541866267602E-2</v>
      </c>
    </row>
    <row r="25" spans="1:12" x14ac:dyDescent="0.35">
      <c r="A25" s="39" t="s">
        <v>73</v>
      </c>
      <c r="B25" s="39" t="s">
        <v>72</v>
      </c>
      <c r="C25" s="37">
        <v>29.355</v>
      </c>
      <c r="D25" s="36">
        <v>-0.337044648704804</v>
      </c>
      <c r="E25" s="38"/>
      <c r="F25" s="38"/>
      <c r="G25" s="37">
        <v>2E-3</v>
      </c>
      <c r="H25" s="36">
        <v>-0.95</v>
      </c>
      <c r="I25" s="38"/>
      <c r="J25" s="38"/>
      <c r="K25" s="37">
        <v>29.672999999999998</v>
      </c>
      <c r="L25" s="36">
        <v>-0.33135788003064598</v>
      </c>
    </row>
    <row r="26" spans="1:12" x14ac:dyDescent="0.35">
      <c r="A26" s="39" t="s">
        <v>71</v>
      </c>
      <c r="B26" s="39" t="s">
        <v>70</v>
      </c>
      <c r="C26" s="37">
        <v>20.140999999999998</v>
      </c>
      <c r="D26" s="36">
        <v>-0.212627052384676</v>
      </c>
      <c r="E26" s="38"/>
      <c r="F26" s="38"/>
      <c r="G26" s="37">
        <v>10.087999999999999</v>
      </c>
      <c r="H26" s="36">
        <v>-0.12824058071206401</v>
      </c>
      <c r="I26" s="38"/>
      <c r="J26" s="38"/>
      <c r="K26" s="37">
        <v>30.334</v>
      </c>
      <c r="L26" s="36">
        <v>-0.186581572455218</v>
      </c>
    </row>
    <row r="27" spans="1:12" x14ac:dyDescent="0.35">
      <c r="A27" s="39" t="s">
        <v>69</v>
      </c>
      <c r="B27" s="39" t="s">
        <v>68</v>
      </c>
      <c r="C27" s="37">
        <v>40.195999999999998</v>
      </c>
      <c r="D27" s="36">
        <v>6.1028402491817103E-2</v>
      </c>
      <c r="E27" s="38"/>
      <c r="F27" s="38"/>
      <c r="G27" s="37">
        <v>21.940999999999999</v>
      </c>
      <c r="H27" s="36">
        <v>0.39707099649793098</v>
      </c>
      <c r="I27" s="38"/>
      <c r="J27" s="38"/>
      <c r="K27" s="37">
        <v>62.201000000000001</v>
      </c>
      <c r="L27" s="36">
        <v>0.16070462221724599</v>
      </c>
    </row>
    <row r="28" spans="1:12" x14ac:dyDescent="0.35">
      <c r="A28" s="39" t="s">
        <v>67</v>
      </c>
      <c r="B28" s="39" t="s">
        <v>66</v>
      </c>
      <c r="C28" s="37">
        <v>5.7149999999999999</v>
      </c>
      <c r="D28" s="36">
        <v>-0.53630831643001997</v>
      </c>
      <c r="E28" s="38"/>
      <c r="F28" s="38"/>
      <c r="G28" s="37">
        <v>3.3580000000000001</v>
      </c>
      <c r="H28" s="36">
        <v>0.23455882352941201</v>
      </c>
      <c r="I28" s="38"/>
      <c r="J28" s="38"/>
      <c r="K28" s="37">
        <v>9.0730000000000004</v>
      </c>
      <c r="L28" s="36">
        <v>-0.39694250581588603</v>
      </c>
    </row>
    <row r="29" spans="1:12" x14ac:dyDescent="0.35">
      <c r="A29" s="39" t="s">
        <v>65</v>
      </c>
      <c r="B29" s="39" t="s">
        <v>64</v>
      </c>
      <c r="C29" s="37">
        <v>76.549000000000007</v>
      </c>
      <c r="D29" s="36">
        <v>1.95657964837508E-2</v>
      </c>
      <c r="E29" s="38"/>
      <c r="F29" s="38"/>
      <c r="G29" s="37">
        <v>13.757999999999999</v>
      </c>
      <c r="H29" s="36">
        <v>0.157301480484522</v>
      </c>
      <c r="I29" s="38"/>
      <c r="J29" s="38"/>
      <c r="K29" s="37">
        <v>90.307000000000002</v>
      </c>
      <c r="L29" s="36">
        <v>3.7892196299275899E-2</v>
      </c>
    </row>
    <row r="30" spans="1:12" x14ac:dyDescent="0.35">
      <c r="A30" s="39" t="s">
        <v>63</v>
      </c>
      <c r="B30" s="39" t="s">
        <v>62</v>
      </c>
      <c r="C30" s="37">
        <v>65.218000000000004</v>
      </c>
      <c r="D30" s="36">
        <v>-0.228445012303615</v>
      </c>
      <c r="E30" s="37">
        <v>1.464</v>
      </c>
      <c r="F30" s="36">
        <v>6.39393939393939</v>
      </c>
      <c r="G30" s="37">
        <v>0.58599999999999997</v>
      </c>
      <c r="H30" s="36">
        <v>-0.29141475211608198</v>
      </c>
      <c r="I30" s="38"/>
      <c r="J30" s="38"/>
      <c r="K30" s="37">
        <v>67.569000000000003</v>
      </c>
      <c r="L30" s="36">
        <v>-0.21020887636903399</v>
      </c>
    </row>
    <row r="31" spans="1:12" x14ac:dyDescent="0.35">
      <c r="A31" s="39" t="s">
        <v>61</v>
      </c>
      <c r="B31" s="39" t="s">
        <v>60</v>
      </c>
      <c r="C31" s="37">
        <v>21.440999999999999</v>
      </c>
      <c r="D31" s="36">
        <v>-0.14700031826861901</v>
      </c>
      <c r="E31" s="38"/>
      <c r="F31" s="38"/>
      <c r="G31" s="37">
        <v>12.303000000000001</v>
      </c>
      <c r="H31" s="36">
        <v>-0.177056856187291</v>
      </c>
      <c r="I31" s="38"/>
      <c r="J31" s="38"/>
      <c r="K31" s="37">
        <v>33.944000000000003</v>
      </c>
      <c r="L31" s="36">
        <v>-0.155159540046792</v>
      </c>
    </row>
    <row r="32" spans="1:12" x14ac:dyDescent="0.35">
      <c r="A32" s="39" t="s">
        <v>59</v>
      </c>
      <c r="B32" s="39" t="s">
        <v>58</v>
      </c>
      <c r="C32" s="37">
        <v>8.2539999999999996</v>
      </c>
      <c r="D32" s="36">
        <v>-9.6541155866900194E-2</v>
      </c>
      <c r="E32" s="38"/>
      <c r="F32" s="38"/>
      <c r="G32" s="37">
        <v>4.0000000000000001E-3</v>
      </c>
      <c r="H32" s="36">
        <v>-0.86206896551724099</v>
      </c>
      <c r="I32" s="38"/>
      <c r="J32" s="38"/>
      <c r="K32" s="37">
        <v>8.2579999999999991</v>
      </c>
      <c r="L32" s="36">
        <v>-9.9356527429381794E-2</v>
      </c>
    </row>
    <row r="33" spans="1:12" x14ac:dyDescent="0.35">
      <c r="A33" s="39" t="s">
        <v>57</v>
      </c>
      <c r="B33" s="39" t="s">
        <v>56</v>
      </c>
      <c r="C33" s="37">
        <v>4610.5519999999997</v>
      </c>
      <c r="D33" s="36">
        <v>-1.85936150661264E-2</v>
      </c>
      <c r="E33" s="37">
        <v>123138.406</v>
      </c>
      <c r="F33" s="36">
        <v>-7.9291315804250695E-2</v>
      </c>
      <c r="G33" s="37">
        <v>1671.895</v>
      </c>
      <c r="H33" s="36">
        <v>-0.104269666051617</v>
      </c>
      <c r="I33" s="37">
        <v>1896.1420000000001</v>
      </c>
      <c r="J33" s="36">
        <v>2.89495190455363E-2</v>
      </c>
      <c r="K33" s="37">
        <v>131356.342</v>
      </c>
      <c r="L33" s="36">
        <v>-7.6087963095494801E-2</v>
      </c>
    </row>
    <row r="34" spans="1:12" x14ac:dyDescent="0.35">
      <c r="A34" s="39" t="s">
        <v>55</v>
      </c>
      <c r="B34" s="39" t="s">
        <v>54</v>
      </c>
      <c r="C34" s="37">
        <v>31.943000000000001</v>
      </c>
      <c r="D34" s="36">
        <v>-0.14449086721302701</v>
      </c>
      <c r="E34" s="38"/>
      <c r="F34" s="38"/>
      <c r="G34" s="37">
        <v>31.547999999999998</v>
      </c>
      <c r="H34" s="36">
        <v>-0.107906345436037</v>
      </c>
      <c r="I34" s="38"/>
      <c r="J34" s="38"/>
      <c r="K34" s="37">
        <v>63.491</v>
      </c>
      <c r="L34" s="36">
        <v>-0.12669527660862101</v>
      </c>
    </row>
    <row r="35" spans="1:12" x14ac:dyDescent="0.35">
      <c r="A35" s="39" t="s">
        <v>53</v>
      </c>
      <c r="B35" s="39" t="s">
        <v>52</v>
      </c>
      <c r="C35" s="37">
        <v>6.01</v>
      </c>
      <c r="D35" s="36">
        <v>-0.20973044049967099</v>
      </c>
      <c r="E35" s="38"/>
      <c r="F35" s="38"/>
      <c r="G35" s="37">
        <v>1.877</v>
      </c>
      <c r="H35" s="36">
        <v>0.15365703749231699</v>
      </c>
      <c r="I35" s="38"/>
      <c r="J35" s="38"/>
      <c r="K35" s="37">
        <v>7.8869999999999996</v>
      </c>
      <c r="L35" s="36">
        <v>-0.145688908145581</v>
      </c>
    </row>
    <row r="36" spans="1:12" x14ac:dyDescent="0.35">
      <c r="A36" s="39" t="s">
        <v>51</v>
      </c>
      <c r="B36" s="39" t="s">
        <v>50</v>
      </c>
      <c r="C36" s="37">
        <v>0.76500000000000001</v>
      </c>
      <c r="D36" s="36">
        <v>-0.35875943000838201</v>
      </c>
      <c r="E36" s="38"/>
      <c r="F36" s="38"/>
      <c r="G36" s="37">
        <v>6.2569999999999997</v>
      </c>
      <c r="H36" s="36">
        <v>-2.7812305779987601E-2</v>
      </c>
      <c r="I36" s="38"/>
      <c r="J36" s="38"/>
      <c r="K36" s="37">
        <v>7.0220000000000002</v>
      </c>
      <c r="L36" s="36">
        <v>-7.9564818455891903E-2</v>
      </c>
    </row>
    <row r="37" spans="1:12" x14ac:dyDescent="0.35">
      <c r="A37" s="39" t="s">
        <v>49</v>
      </c>
      <c r="B37" s="39" t="s">
        <v>48</v>
      </c>
      <c r="C37" s="37">
        <v>7.3860000000000001</v>
      </c>
      <c r="D37" s="36">
        <v>2.5548458761455201E-2</v>
      </c>
      <c r="E37" s="38"/>
      <c r="F37" s="38"/>
      <c r="G37" s="37">
        <v>5.1999999999999998E-2</v>
      </c>
      <c r="H37" s="36">
        <v>-0.55172413793103403</v>
      </c>
      <c r="I37" s="38"/>
      <c r="J37" s="38"/>
      <c r="K37" s="37">
        <v>7.4379999999999997</v>
      </c>
      <c r="L37" s="36">
        <v>1.63979229297622E-2</v>
      </c>
    </row>
    <row r="38" spans="1:12" x14ac:dyDescent="0.35">
      <c r="A38" s="39" t="s">
        <v>47</v>
      </c>
      <c r="B38" s="39" t="s">
        <v>46</v>
      </c>
      <c r="C38" s="37">
        <v>30.137</v>
      </c>
      <c r="D38" s="36">
        <v>-5.16991818753934E-2</v>
      </c>
      <c r="E38" s="38"/>
      <c r="F38" s="38"/>
      <c r="G38" s="37">
        <v>10.489000000000001</v>
      </c>
      <c r="H38" s="36">
        <v>-0.13578314245695</v>
      </c>
      <c r="I38" s="38"/>
      <c r="J38" s="38"/>
      <c r="K38" s="37">
        <v>40.625999999999998</v>
      </c>
      <c r="L38" s="36">
        <v>-7.5442070048474197E-2</v>
      </c>
    </row>
    <row r="39" spans="1:12" x14ac:dyDescent="0.35">
      <c r="A39" s="39" t="s">
        <v>45</v>
      </c>
      <c r="B39" s="39" t="s">
        <v>44</v>
      </c>
      <c r="C39" s="37">
        <v>37.119999999999997</v>
      </c>
      <c r="D39" s="36">
        <v>0.10112426211029001</v>
      </c>
      <c r="E39" s="38"/>
      <c r="F39" s="38"/>
      <c r="G39" s="37">
        <v>0.57699999999999996</v>
      </c>
      <c r="H39" s="36">
        <v>-0.19187675070028001</v>
      </c>
      <c r="I39" s="38"/>
      <c r="J39" s="38"/>
      <c r="K39" s="37">
        <v>37.697000000000003</v>
      </c>
      <c r="L39" s="36">
        <v>9.5047204066812094E-2</v>
      </c>
    </row>
    <row r="40" spans="1:12" x14ac:dyDescent="0.35">
      <c r="A40" s="39" t="s">
        <v>43</v>
      </c>
      <c r="B40" s="39" t="s">
        <v>42</v>
      </c>
      <c r="C40" s="37">
        <v>1484.577</v>
      </c>
      <c r="D40" s="36">
        <v>0.83358529156755101</v>
      </c>
      <c r="E40" s="37">
        <v>5251.3270000000002</v>
      </c>
      <c r="F40" s="36">
        <v>5.4374296633982598E-2</v>
      </c>
      <c r="G40" s="37">
        <v>24.771000000000001</v>
      </c>
      <c r="H40" s="36">
        <v>3.1480324797001899E-2</v>
      </c>
      <c r="I40" s="37">
        <v>14.04</v>
      </c>
      <c r="J40" s="36">
        <v>-3.6508372220697201E-2</v>
      </c>
      <c r="K40" s="37">
        <v>6867.915</v>
      </c>
      <c r="L40" s="36">
        <v>0.17331582335398901</v>
      </c>
    </row>
    <row r="41" spans="1:12" x14ac:dyDescent="0.35">
      <c r="A41" s="39" t="s">
        <v>41</v>
      </c>
      <c r="B41" s="39" t="s">
        <v>40</v>
      </c>
      <c r="C41" s="37">
        <v>54.61</v>
      </c>
      <c r="D41" s="36">
        <v>-8.2709040212315593E-2</v>
      </c>
      <c r="E41" s="38"/>
      <c r="F41" s="38"/>
      <c r="G41" s="37">
        <v>34.993000000000002</v>
      </c>
      <c r="H41" s="36">
        <v>-4.2625372766818999E-2</v>
      </c>
      <c r="I41" s="38"/>
      <c r="J41" s="38"/>
      <c r="K41" s="37">
        <v>89.602999999999994</v>
      </c>
      <c r="L41" s="36">
        <v>-6.7461102149138794E-2</v>
      </c>
    </row>
    <row r="42" spans="1:12" x14ac:dyDescent="0.35">
      <c r="A42" s="39" t="s">
        <v>39</v>
      </c>
      <c r="B42" s="39" t="s">
        <v>38</v>
      </c>
      <c r="C42" s="37">
        <v>164.91300000000001</v>
      </c>
      <c r="D42" s="36">
        <v>0.18104602780145099</v>
      </c>
      <c r="E42" s="38"/>
      <c r="F42" s="36">
        <v>-1</v>
      </c>
      <c r="G42" s="37">
        <v>148.02699999999999</v>
      </c>
      <c r="H42" s="36">
        <v>-0.185456446376493</v>
      </c>
      <c r="I42" s="38"/>
      <c r="J42" s="38"/>
      <c r="K42" s="37">
        <v>312.94</v>
      </c>
      <c r="L42" s="36">
        <v>-3.62863117179874E-2</v>
      </c>
    </row>
    <row r="43" spans="1:12" x14ac:dyDescent="0.35">
      <c r="A43" s="39" t="s">
        <v>37</v>
      </c>
      <c r="B43" s="39" t="s">
        <v>36</v>
      </c>
      <c r="C43" s="37">
        <v>17.076000000000001</v>
      </c>
      <c r="D43" s="36">
        <v>-2.57873117298036E-2</v>
      </c>
      <c r="E43" s="38"/>
      <c r="F43" s="38"/>
      <c r="G43" s="37">
        <v>17.416</v>
      </c>
      <c r="H43" s="36">
        <v>0.17755240027045299</v>
      </c>
      <c r="I43" s="38"/>
      <c r="J43" s="38"/>
      <c r="K43" s="37">
        <v>34.491999999999997</v>
      </c>
      <c r="L43" s="36">
        <v>6.7202970297029596E-2</v>
      </c>
    </row>
    <row r="44" spans="1:12" x14ac:dyDescent="0.35">
      <c r="A44" s="39" t="s">
        <v>35</v>
      </c>
      <c r="B44" s="39" t="s">
        <v>34</v>
      </c>
      <c r="C44" s="37">
        <v>11.522</v>
      </c>
      <c r="D44" s="36">
        <v>-4.6034111607881997E-2</v>
      </c>
      <c r="E44" s="38"/>
      <c r="F44" s="38"/>
      <c r="G44" s="38"/>
      <c r="H44" s="36">
        <v>-1</v>
      </c>
      <c r="I44" s="38"/>
      <c r="J44" s="38"/>
      <c r="K44" s="37">
        <v>11.522</v>
      </c>
      <c r="L44" s="36">
        <v>-4.6349942062572501E-2</v>
      </c>
    </row>
    <row r="45" spans="1:12" x14ac:dyDescent="0.35">
      <c r="A45" s="39" t="s">
        <v>33</v>
      </c>
      <c r="B45" s="39" t="s">
        <v>32</v>
      </c>
      <c r="C45" s="37">
        <v>1010.385</v>
      </c>
      <c r="D45" s="36">
        <v>-0.10710798197575599</v>
      </c>
      <c r="E45" s="37">
        <v>6.569</v>
      </c>
      <c r="F45" s="36">
        <v>-0.37905284053313199</v>
      </c>
      <c r="G45" s="37">
        <v>842.68399999999997</v>
      </c>
      <c r="H45" s="36">
        <v>-0.27271252223460202</v>
      </c>
      <c r="I45" s="38"/>
      <c r="J45" s="38"/>
      <c r="K45" s="37">
        <v>1863.309</v>
      </c>
      <c r="L45" s="36">
        <v>-0.19080467058009601</v>
      </c>
    </row>
    <row r="46" spans="1:12" x14ac:dyDescent="0.35">
      <c r="A46" s="39" t="s">
        <v>31</v>
      </c>
      <c r="B46" s="39" t="s">
        <v>30</v>
      </c>
      <c r="C46" s="37">
        <v>1248.0730000000001</v>
      </c>
      <c r="D46" s="36">
        <v>5.2698478568548798E-2</v>
      </c>
      <c r="E46" s="37">
        <v>22.783999999999999</v>
      </c>
      <c r="F46" s="36">
        <v>0.476125688370586</v>
      </c>
      <c r="G46" s="37">
        <v>42.642000000000003</v>
      </c>
      <c r="H46" s="36">
        <v>0.43050756482941399</v>
      </c>
      <c r="I46" s="37">
        <v>4.4859999999999998</v>
      </c>
      <c r="J46" s="36">
        <v>0.36435523114355201</v>
      </c>
      <c r="K46" s="37">
        <v>1318.7139999999999</v>
      </c>
      <c r="L46" s="36">
        <v>6.7933347802284993E-2</v>
      </c>
    </row>
    <row r="47" spans="1:12" x14ac:dyDescent="0.35">
      <c r="A47" s="39" t="s">
        <v>29</v>
      </c>
      <c r="B47" s="39" t="s">
        <v>28</v>
      </c>
      <c r="C47" s="37">
        <v>36.786999999999999</v>
      </c>
      <c r="D47" s="36">
        <v>-0.282176865438651</v>
      </c>
      <c r="E47" s="38"/>
      <c r="F47" s="38"/>
      <c r="G47" s="37">
        <v>16.831</v>
      </c>
      <c r="H47" s="36">
        <v>-0.196534275348482</v>
      </c>
      <c r="I47" s="38"/>
      <c r="J47" s="38"/>
      <c r="K47" s="37">
        <v>53.847999999999999</v>
      </c>
      <c r="L47" s="36">
        <v>-0.25515257144438003</v>
      </c>
    </row>
    <row r="48" spans="1:12" x14ac:dyDescent="0.35">
      <c r="A48" s="39" t="s">
        <v>27</v>
      </c>
      <c r="B48" s="39" t="s">
        <v>26</v>
      </c>
      <c r="C48" s="37">
        <v>9.0129999999999999</v>
      </c>
      <c r="D48" s="36">
        <v>-0.13186283952995601</v>
      </c>
      <c r="E48" s="38"/>
      <c r="F48" s="38"/>
      <c r="G48" s="37">
        <v>2.3849999999999998</v>
      </c>
      <c r="H48" s="36">
        <v>-0.11895086811969</v>
      </c>
      <c r="I48" s="38"/>
      <c r="J48" s="38"/>
      <c r="K48" s="37">
        <v>11.398</v>
      </c>
      <c r="L48" s="36">
        <v>-0.12919245167698101</v>
      </c>
    </row>
    <row r="49" spans="1:12" x14ac:dyDescent="0.35">
      <c r="A49" s="39" t="s">
        <v>25</v>
      </c>
      <c r="B49" s="39" t="s">
        <v>24</v>
      </c>
      <c r="C49" s="37">
        <v>0.36199999999999999</v>
      </c>
      <c r="D49" s="36">
        <v>-0.77557346559206397</v>
      </c>
      <c r="E49" s="38"/>
      <c r="F49" s="38"/>
      <c r="G49" s="37">
        <v>6.319</v>
      </c>
      <c r="H49" s="36">
        <v>2.9175449473031598</v>
      </c>
      <c r="I49" s="38"/>
      <c r="J49" s="38"/>
      <c r="K49" s="37">
        <v>6.681</v>
      </c>
      <c r="L49" s="36">
        <v>1.0709857408555501</v>
      </c>
    </row>
    <row r="50" spans="1:12" x14ac:dyDescent="0.35">
      <c r="A50" s="39" t="s">
        <v>23</v>
      </c>
      <c r="B50" s="39" t="s">
        <v>22</v>
      </c>
      <c r="C50" s="37">
        <v>13.135</v>
      </c>
      <c r="D50" s="36">
        <v>-0.14945282652334399</v>
      </c>
      <c r="E50" s="38"/>
      <c r="F50" s="38"/>
      <c r="G50" s="37">
        <v>0.20699999999999999</v>
      </c>
      <c r="H50" s="36">
        <v>0.239520958083832</v>
      </c>
      <c r="I50" s="38"/>
      <c r="J50" s="38"/>
      <c r="K50" s="37">
        <v>13.342000000000001</v>
      </c>
      <c r="L50" s="36">
        <v>-0.14561987704918</v>
      </c>
    </row>
    <row r="51" spans="1:12" x14ac:dyDescent="0.35">
      <c r="A51" s="39" t="s">
        <v>21</v>
      </c>
      <c r="B51" s="39" t="s">
        <v>20</v>
      </c>
      <c r="C51" s="37">
        <v>174.59299999999999</v>
      </c>
      <c r="D51" s="36">
        <v>-0.20124712922381499</v>
      </c>
      <c r="E51" s="37">
        <v>290.37</v>
      </c>
      <c r="F51" s="36">
        <v>-0.14373422350137999</v>
      </c>
      <c r="G51" s="37">
        <v>1.421</v>
      </c>
      <c r="H51" s="36">
        <v>0.26086956521739102</v>
      </c>
      <c r="I51" s="38"/>
      <c r="J51" s="38"/>
      <c r="K51" s="37">
        <v>467.14499999999998</v>
      </c>
      <c r="L51" s="36">
        <v>-0.164281344033891</v>
      </c>
    </row>
    <row r="52" spans="1:12" ht="0" hidden="1" customHeight="1" x14ac:dyDescent="0.35"/>
  </sheetData>
  <mergeCells count="10">
    <mergeCell ref="C6:D6"/>
    <mergeCell ref="E6:F6"/>
    <mergeCell ref="G6:H6"/>
    <mergeCell ref="I6:J6"/>
    <mergeCell ref="K6:L6"/>
    <mergeCell ref="A1:L1"/>
    <mergeCell ref="A3:L3"/>
    <mergeCell ref="C5:F5"/>
    <mergeCell ref="G5:J5"/>
    <mergeCell ref="K5:L5"/>
  </mergeCells>
  <pageMargins left="0.25" right="0.25" top="0.75" bottom="0.75" header="0.3" footer="0.3"/>
  <pageSetup paperSize="9" fitToHeight="0" orientation="landscape" horizontalDpi="300" verticalDpi="300" r:id="rId1"/>
  <headerFooter alignWithMargins="0">
    <oddFooter>&amp;L&amp;"Arial,Regular"&amp;7 Rapportdato 10.09.2026 09:16:59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E0C885C235534E83C3349CA30DF249" ma:contentTypeVersion="22" ma:contentTypeDescription="Create a new document." ma:contentTypeScope="" ma:versionID="d97c997ee3c2f1f87ef18acebdd780c1">
  <xsd:schema xmlns:xsd="http://www.w3.org/2001/XMLSchema" xmlns:xs="http://www.w3.org/2001/XMLSchema" xmlns:p="http://schemas.microsoft.com/office/2006/metadata/properties" xmlns:ns2="d91ea061-7c0b-46c6-b28a-3caec861856d" xmlns:ns3="2d30eee9-82e6-489c-ace4-564d60ffac75" targetNamespace="http://schemas.microsoft.com/office/2006/metadata/properties" ma:root="true" ma:fieldsID="71510a77c972bcbfcd5afc48ef358b86" ns2:_="" ns3:_="">
    <xsd:import namespace="d91ea061-7c0b-46c6-b28a-3caec861856d"/>
    <xsd:import namespace="2d30eee9-82e6-489c-ace4-564d60ffac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oc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ea061-7c0b-46c6-b28a-3caec86185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Doc" ma:index="16" nillable="true" ma:displayName="Doc" ma:description="Er denne filen nyttet til ett spesifikt flyselskap?" ma:format="Dropdown" ma:internalName="Doc">
      <xsd:simpleType>
        <xsd:union memberTypes="dms:Text">
          <xsd:simpleType>
            <xsd:restriction base="dms:Choice">
              <xsd:enumeration value="DY"/>
              <xsd:enumeration value="SK"/>
              <xsd:enumeration value="WF"/>
              <xsd:enumeration value="W6"/>
            </xsd:restriction>
          </xsd:simpleType>
        </xsd:un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36b89f-629b-461a-8062-50e0312292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30eee9-82e6-489c-ace4-564d60ffac7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9a1496-81b6-4961-90ad-2123a38b3d23}" ma:internalName="TaxCatchAll" ma:showField="CatchAllData" ma:web="2d30eee9-82e6-489c-ace4-564d60ffac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1ea061-7c0b-46c6-b28a-3caec861856d">
      <Terms xmlns="http://schemas.microsoft.com/office/infopath/2007/PartnerControls"/>
    </lcf76f155ced4ddcb4097134ff3c332f>
    <Doc xmlns="d91ea061-7c0b-46c6-b28a-3caec861856d" xsi:nil="true"/>
    <TaxCatchAll xmlns="2d30eee9-82e6-489c-ace4-564d60ffac75" xsi:nil="true"/>
  </documentManagement>
</p:properties>
</file>

<file path=customXml/itemProps1.xml><?xml version="1.0" encoding="utf-8"?>
<ds:datastoreItem xmlns:ds="http://schemas.openxmlformats.org/officeDocument/2006/customXml" ds:itemID="{67F11CA6-CFA8-49AF-8F71-F4B7B38D70D5}"/>
</file>

<file path=customXml/itemProps2.xml><?xml version="1.0" encoding="utf-8"?>
<ds:datastoreItem xmlns:ds="http://schemas.openxmlformats.org/officeDocument/2006/customXml" ds:itemID="{8CEE1813-4FE9-40D0-B659-53FBD3399171}"/>
</file>

<file path=customXml/itemProps3.xml><?xml version="1.0" encoding="utf-8"?>
<ds:datastoreItem xmlns:ds="http://schemas.openxmlformats.org/officeDocument/2006/customXml" ds:itemID="{3D5F0CBC-5E95-4107-9A0D-1D4B4518AF9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7</vt:i4>
      </vt:variant>
    </vt:vector>
  </HeadingPairs>
  <TitlesOfParts>
    <vt:vector size="14" baseType="lpstr">
      <vt:lpstr>Key figures August - 2026</vt:lpstr>
      <vt:lpstr>PAX August - 2026 (monthly)</vt:lpstr>
      <vt:lpstr>PAX August - 2026 (ytd)</vt:lpstr>
      <vt:lpstr>Mvt August - 2026 (monthly)</vt:lpstr>
      <vt:lpstr>Mvt August - 2026 (ytd)</vt:lpstr>
      <vt:lpstr>F&amp;M August - 2026 (monthly)</vt:lpstr>
      <vt:lpstr>F&amp;M August - 2026 (ytd)</vt:lpstr>
      <vt:lpstr>'F&amp;M August - 2026 (monthly)'!Utskriftstitler</vt:lpstr>
      <vt:lpstr>'F&amp;M August - 2026 (ytd)'!Utskriftstitler</vt:lpstr>
      <vt:lpstr>'Key figures August - 2026'!Utskriftstitler</vt:lpstr>
      <vt:lpstr>'Mvt August - 2026 (monthly)'!Utskriftstitler</vt:lpstr>
      <vt:lpstr>'Mvt August - 2026 (ytd)'!Utskriftstitler</vt:lpstr>
      <vt:lpstr>'PAX August - 2026 (monthly)'!Utskriftstitler</vt:lpstr>
      <vt:lpstr>'PAX August - 2026 (ytd)'!Utskriftstitler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Nygen, Thu Nguyen</dc:creator>
  <cp:lastModifiedBy>Nygen, Thu Nguyen</cp:lastModifiedBy>
  <cp:lastPrinted>2026-09-10T07:21:47Z</cp:lastPrinted>
  <dcterms:created xsi:type="dcterms:W3CDTF">2026-09-10T07:11:56Z</dcterms:created>
  <dcterms:modified xsi:type="dcterms:W3CDTF">2026-09-10T07:23:01Z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0x010100CEE0C885C235534E83C3349CA30DF249</vt:lpwstr>
  </property>
</Properties>
</file>