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59" documentId="8_{FC198C77-75C9-4DA0-8B42-24EF98850EF2}" xr6:coauthVersionLast="47" xr6:coauthVersionMax="47" xr10:uidLastSave="{0FE4639C-A028-4F51-B61F-80C21C3BB2B6}"/>
  <bookViews>
    <workbookView xWindow="67080" yWindow="-120" windowWidth="38640" windowHeight="21120" firstSheet="1" activeTab="5" xr2:uid="{00000000-000D-0000-FFFF-FFFF00000000}"/>
  </bookViews>
  <sheets>
    <sheet name="Key figures July - 2026" sheetId="1" r:id="rId1"/>
    <sheet name="PAX July - 2026 (monthly)" sheetId="2" r:id="rId2"/>
    <sheet name="PAX July - 2026 (ytd)" sheetId="3" r:id="rId3"/>
    <sheet name="Mvt July - 2026 (monthly)" sheetId="4" r:id="rId4"/>
    <sheet name="Mvt July - 2026 (ytd)" sheetId="5" r:id="rId5"/>
    <sheet name="F&amp;M July - 2026 (monthly)" sheetId="8" r:id="rId6"/>
    <sheet name="F&amp;M July - 2026 (ytd)" sheetId="9" r:id="rId7"/>
  </sheets>
  <definedNames>
    <definedName name="_xlnm.Print_Titles" localSheetId="5">'F&amp;M July - 2026 (monthly)'!$1:$4</definedName>
    <definedName name="_xlnm.Print_Titles" localSheetId="6">'F&amp;M July - 2026 (ytd)'!$1:$4</definedName>
    <definedName name="_xlnm.Print_Titles" localSheetId="0">'Key figures July - 2026'!$1:$2</definedName>
    <definedName name="_xlnm.Print_Titles" localSheetId="3">'Mvt July - 2026 (monthly)'!$1:$3</definedName>
    <definedName name="_xlnm.Print_Titles" localSheetId="4">'Mvt July - 2026 (ytd)'!$1:$3</definedName>
    <definedName name="_xlnm.Print_Titles" localSheetId="1">'PAX July - 2026 (monthly)'!$1:$3</definedName>
    <definedName name="_xlnm.Print_Titles" localSheetId="2">'PAX July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<sst xmlns="http://schemas.openxmlformats.org/spreadsheetml/2006/main" count="860" uniqueCount="174">
  <si>
    <t>Monthly report, July - 2026</t>
  </si>
  <si>
    <t/>
  </si>
  <si>
    <t>TERMINAL PASSENGERS -   transfer and infants included</t>
  </si>
  <si>
    <t xml:space="preserve">July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</si>
  <si>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</si>
  <si>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</si>
  <si>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</si>
  <si>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</si>
  <si>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</si>
  <si>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</si>
  <si>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</si>
  <si>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</si>
  <si>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</si>
  <si>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</si>
  <si>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</si>
  <si>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</si>
  <si>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</si>
  <si>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</si>
  <si>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</si>
  <si>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</si>
  <si>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</si>
  <si>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</si>
  <si>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</si>
  <si>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</si>
  <si>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</si>
  <si>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</si>
  <si>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</si>
  <si>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</si>
  <si>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</si>
  <si>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</si>
  <si>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</si>
  <si>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</si>
  <si>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</si>
  <si>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</si>
  <si>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</si>
  <si>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</si>
  <si>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</si>
  <si>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</si>
  <si>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</si>
  <si>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</si>
  <si>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</si>
  <si>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</si>
  <si>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</si>
  <si>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</si>
  <si>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</si>
  <si>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</si>
  <si>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</si>
  <si>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</si>
  <si>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</si>
  <si>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</si>
  <si>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</si>
  <si>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</si>
  <si>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</si>
  <si>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</si>
  <si>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</si>
  <si>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</si>
  <si>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</si>
  <si>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</si>
  <si>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</si>
  <si>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</si>
  <si>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</si>
  <si>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</si>
  <si>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</si>
  <si>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</si>
  <si>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</si>
  <si>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</si>
  <si>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</si>
  <si>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</si>
  <si>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</si>
  <si>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</si>
  <si>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</si>
  <si>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</si>
  <si>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</si>
  <si>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</si>
  <si>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</si>
  <si>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</si>
  <si>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</si>
  <si>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</si>
  <si>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</si>
  <si>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</si>
  <si>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</si>
  <si>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</si>
  <si>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</si>
  <si>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</si>
  <si>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</si>
  <si>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</si>
  <si>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</si>
  <si>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</si>
  <si>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</si>
  <si>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</si>
  <si>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</si>
  <si>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</si>
  <si>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</si>
  <si>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</si>
  <si>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</si>
  <si>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</si>
  <si>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</si>
  <si>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</si>
  <si>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</si>
  <si>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</si>
  <si>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</si>
  <si>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</si>
  <si>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</si>
  <si>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</si>
  <si>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</si>
  <si>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</si>
  <si>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</si>
  <si>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</si>
  <si>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</si>
  <si>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</si>
  <si>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</si>
  <si>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</si>
  <si>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</si>
  <si>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</si>
  <si>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July - 2026</t>
  </si>
  <si>
    <t>RRS</t>
  </si>
  <si>
    <r>
      <rPr>
        <sz val="10"/>
        <color rgb="FF000000"/>
        <rFont val="Arial"/>
        <family val="2"/>
      </rPr>
      <t>Røros</t>
    </r>
  </si>
  <si>
    <t>Passengers incl. infants ytd, July - 2026</t>
  </si>
  <si>
    <t>Flight movements Monthly, July - 2026</t>
  </si>
  <si>
    <t>Commercial</t>
  </si>
  <si>
    <t>Total</t>
  </si>
  <si>
    <t>Other</t>
  </si>
  <si>
    <t xml:space="preserve">Total
</t>
  </si>
  <si>
    <t>Alta</t>
  </si>
  <si>
    <t>Andenes/Andøya</t>
  </si>
  <si>
    <t>Bardufoss</t>
  </si>
  <si>
    <t>Bergen/Flesland</t>
  </si>
  <si>
    <t>Berlevåg</t>
  </si>
  <si>
    <t>Bodø</t>
  </si>
  <si>
    <t>Brønnøysund/Brønnøy</t>
  </si>
  <si>
    <t>Båtsfjord</t>
  </si>
  <si>
    <t>Florø</t>
  </si>
  <si>
    <t>Førde/Bringeland</t>
  </si>
  <si>
    <t>Hammerfest</t>
  </si>
  <si>
    <t>Harstad/Narvik/Evenes</t>
  </si>
  <si>
    <t>Hasvik</t>
  </si>
  <si>
    <t>Honningsvåg/Valan</t>
  </si>
  <si>
    <t>Kirkenes/Høybuktmoen</t>
  </si>
  <si>
    <t>Kristiansand/Kjevik</t>
  </si>
  <si>
    <t>Kristiansund/Kvernberget</t>
  </si>
  <si>
    <t>Lakselv/Banak</t>
  </si>
  <si>
    <t>Leknes</t>
  </si>
  <si>
    <t>Mehamn</t>
  </si>
  <si>
    <t>Mo i Rana/Røssvoll</t>
  </si>
  <si>
    <t>Molde/Årø</t>
  </si>
  <si>
    <t>Mosjøen/Kjærstad</t>
  </si>
  <si>
    <t>Namsos</t>
  </si>
  <si>
    <t>Oslo/Gardermoen</t>
  </si>
  <si>
    <t>Rørvik/Ryum</t>
  </si>
  <si>
    <t>Røst</t>
  </si>
  <si>
    <t>Sandane/Anda</t>
  </si>
  <si>
    <t>Sandnessjøen/Stokka</t>
  </si>
  <si>
    <t>Sogndal/Haukåsen</t>
  </si>
  <si>
    <t>Stavanger/Sola</t>
  </si>
  <si>
    <t>Stokmarknes/Skagen</t>
  </si>
  <si>
    <t>Svalbard/Longyear</t>
  </si>
  <si>
    <t>Svolvær/Helle</t>
  </si>
  <si>
    <t>Sørkjosen</t>
  </si>
  <si>
    <t>Tromsø/Langnes</t>
  </si>
  <si>
    <t>Trondheim/Værnes</t>
  </si>
  <si>
    <t>Vadsø</t>
  </si>
  <si>
    <t>Vardø/Svartnes</t>
  </si>
  <si>
    <t>Værøy</t>
  </si>
  <si>
    <t>Ørsta-Volda/Hovden</t>
  </si>
  <si>
    <t>Ålesund/Vigra</t>
  </si>
  <si>
    <t>Flight movements YTD, July - 2026</t>
  </si>
  <si>
    <t>Weight</t>
  </si>
  <si>
    <t>Mail</t>
  </si>
  <si>
    <t>Metric tonnes</t>
  </si>
  <si>
    <t>Freight and mail monthly, July - 2026</t>
  </si>
  <si>
    <t>Freight and mail year to date, July - 2026</t>
  </si>
  <si>
    <t>RETURN TRIPS - Domestic and International</t>
  </si>
  <si>
    <t>July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</si>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</sst>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2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2" borderId="21" xfId="0" applyFont="1" applyFill="1" applyBorder="1" applyAlignment="1">
      <alignment vertical="center" wrapText="1" readingOrder="1"/>
    </xf>
    <xf numFmtId="0" fontId="11" fillId="2" borderId="5" xfId="0" applyFont="1" applyFill="1" applyBorder="1" applyAlignment="1">
      <alignment vertical="center" wrapText="1" readingOrder="1"/>
    </xf>
    <xf numFmtId="0" fontId="11" fillId="2" borderId="2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2" borderId="1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3" fillId="2" borderId="20" xfId="0" applyFont="1" applyFill="1" applyBorder="1" applyAlignment="1">
      <alignment horizont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M25" sqref="M25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6" t="s">
        <v>0</v>
      </c>
      <c r="B1" s="67"/>
      <c r="C1" s="67"/>
      <c r="D1" s="67"/>
      <c r="E1" s="67"/>
      <c r="F1" s="67"/>
      <c r="G1" s="67"/>
    </row>
    <row r="2" spans="1:7" ht="19.149999999999999" customHeight="1" x14ac:dyDescent="0.35"/>
    <row r="3" spans="1:7" ht="19.149999999999999" customHeight="1" x14ac:dyDescent="0.35">
      <c r="A3" s="53" t="s">
        <v>1</v>
      </c>
      <c r="B3" s="80" t="s">
        <v>171</v>
      </c>
      <c r="C3" s="81"/>
      <c r="D3" s="81"/>
      <c r="E3" s="81"/>
      <c r="F3" s="81"/>
      <c r="G3" s="81"/>
    </row>
    <row r="4" spans="1:7" ht="19.149999999999999" customHeight="1" x14ac:dyDescent="0.35">
      <c r="A4" s="54" t="s">
        <v>1</v>
      </c>
      <c r="B4" s="65" t="s">
        <v>172</v>
      </c>
      <c r="C4" s="55"/>
      <c r="D4" s="56"/>
      <c r="E4" s="57" t="s">
        <v>4</v>
      </c>
      <c r="F4" s="58"/>
      <c r="G4" s="59"/>
    </row>
    <row r="5" spans="1:7" ht="19.149999999999999" customHeight="1" x14ac:dyDescent="0.35">
      <c r="A5" s="54" t="s">
        <v>1</v>
      </c>
      <c r="B5" s="60">
        <v>2026</v>
      </c>
      <c r="C5" s="61">
        <v>2025</v>
      </c>
      <c r="D5" s="61" t="s">
        <v>7</v>
      </c>
      <c r="E5" s="60">
        <v>2026</v>
      </c>
      <c r="F5" s="60">
        <v>2025</v>
      </c>
      <c r="G5" s="60" t="s">
        <v>7</v>
      </c>
    </row>
    <row r="6" spans="1:7" ht="19.149999999999999" customHeight="1" x14ac:dyDescent="0.35">
      <c r="A6" s="62" t="s">
        <v>8</v>
      </c>
      <c r="B6" s="63">
        <v>312049.5</v>
      </c>
      <c r="C6" s="63">
        <v>317706</v>
      </c>
      <c r="D6" s="64">
        <f>+B6/C6-1</f>
        <v>-1.7804196332458333E-2</v>
      </c>
      <c r="E6" s="63">
        <v>2730182</v>
      </c>
      <c r="F6" s="63">
        <v>2701649</v>
      </c>
      <c r="G6" s="64">
        <f t="shared" ref="G6:G8" si="0">+E6/F6-1</f>
        <v>1.0561327544769794E-2</v>
      </c>
    </row>
    <row r="7" spans="1:7" ht="19.149999999999999" customHeight="1" x14ac:dyDescent="0.35">
      <c r="A7" s="62" t="s">
        <v>11</v>
      </c>
      <c r="B7" s="63">
        <v>1359744</v>
      </c>
      <c r="C7" s="63">
        <v>1339703</v>
      </c>
      <c r="D7" s="64">
        <f t="shared" ref="D7:D8" si="1">+B7/C7-1</f>
        <v>1.4959285752140561E-2</v>
      </c>
      <c r="E7" s="63">
        <v>6689777</v>
      </c>
      <c r="F7" s="63">
        <v>6512154</v>
      </c>
      <c r="G7" s="64">
        <f t="shared" si="0"/>
        <v>2.72756141823427E-2</v>
      </c>
    </row>
    <row r="8" spans="1:7" ht="19.149999999999999" customHeight="1" x14ac:dyDescent="0.35">
      <c r="A8" s="62" t="s">
        <v>13</v>
      </c>
      <c r="B8" s="63">
        <f>SUM(B6:B7)</f>
        <v>1671793.5</v>
      </c>
      <c r="C8" s="63">
        <f>SUM(C6:C7)</f>
        <v>1657409</v>
      </c>
      <c r="D8" s="64">
        <f t="shared" si="1"/>
        <v>8.6789078616080761E-3</v>
      </c>
      <c r="E8" s="63">
        <f>SUM(E6:E7)</f>
        <v>9419959</v>
      </c>
      <c r="F8" s="63">
        <f>SUM(F6:F7)</f>
        <v>9213803</v>
      </c>
      <c r="G8" s="64">
        <f t="shared" si="0"/>
        <v>2.2374691536166003E-2</v>
      </c>
    </row>
    <row r="9" spans="1:7" ht="19.149999999999999" customHeight="1" x14ac:dyDescent="0.35"/>
    <row r="10" spans="1:7" x14ac:dyDescent="0.35">
      <c r="A10" s="1" t="s">
        <v>1</v>
      </c>
      <c r="B10" s="79" t="s">
        <v>2</v>
      </c>
      <c r="C10" s="67"/>
      <c r="D10" s="67"/>
      <c r="E10" s="67"/>
      <c r="F10" s="67"/>
      <c r="G10" s="67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2309984</v>
      </c>
      <c r="C13" s="11">
        <v>2297309</v>
      </c>
      <c r="D13" s="12">
        <v>5.5173248352746599E-3</v>
      </c>
      <c r="E13" s="11">
        <v>17170887</v>
      </c>
      <c r="F13" s="11">
        <v>16988430</v>
      </c>
      <c r="G13" s="12">
        <v>1.0740074274079499E-2</v>
      </c>
    </row>
    <row r="14" spans="1:7" x14ac:dyDescent="0.35">
      <c r="A14" s="13" t="s">
        <v>9</v>
      </c>
      <c r="B14" s="14">
        <v>2302344</v>
      </c>
      <c r="C14" s="14">
        <v>2289335</v>
      </c>
      <c r="D14" s="15">
        <v>5.6824361659608604E-3</v>
      </c>
      <c r="E14" s="14">
        <v>17140568</v>
      </c>
      <c r="F14" s="14">
        <v>16949095</v>
      </c>
      <c r="G14" s="15">
        <v>1.1296945353129501E-2</v>
      </c>
    </row>
    <row r="15" spans="1:7" x14ac:dyDescent="0.35">
      <c r="A15" s="13" t="s">
        <v>10</v>
      </c>
      <c r="B15" s="14">
        <v>7640</v>
      </c>
      <c r="C15" s="14">
        <v>7974</v>
      </c>
      <c r="D15" s="15">
        <v>-4.18861299222473E-2</v>
      </c>
      <c r="E15" s="14">
        <v>30319</v>
      </c>
      <c r="F15" s="14">
        <v>39335</v>
      </c>
      <c r="G15" s="15">
        <v>-0.22921062666836201</v>
      </c>
    </row>
    <row r="16" spans="1:7" x14ac:dyDescent="0.35">
      <c r="A16" s="10" t="s">
        <v>11</v>
      </c>
      <c r="B16" s="11">
        <v>2779895</v>
      </c>
      <c r="C16" s="11">
        <v>2734226</v>
      </c>
      <c r="D16" s="12">
        <v>1.67027158691344E-2</v>
      </c>
      <c r="E16" s="11">
        <v>13509390</v>
      </c>
      <c r="F16" s="11">
        <v>13092957</v>
      </c>
      <c r="G16" s="12">
        <v>3.1805878534543398E-2</v>
      </c>
    </row>
    <row r="17" spans="1:7" x14ac:dyDescent="0.35">
      <c r="A17" s="13" t="s">
        <v>9</v>
      </c>
      <c r="B17" s="14">
        <v>2540834</v>
      </c>
      <c r="C17" s="14">
        <v>2477549</v>
      </c>
      <c r="D17" s="15">
        <v>2.5543389858283298E-2</v>
      </c>
      <c r="E17" s="14">
        <v>12707896</v>
      </c>
      <c r="F17" s="14">
        <v>12239400</v>
      </c>
      <c r="G17" s="15">
        <v>3.8277693350981301E-2</v>
      </c>
    </row>
    <row r="18" spans="1:7" x14ac:dyDescent="0.35">
      <c r="A18" s="13" t="s">
        <v>10</v>
      </c>
      <c r="B18" s="14">
        <v>239061</v>
      </c>
      <c r="C18" s="14">
        <v>256677</v>
      </c>
      <c r="D18" s="15">
        <v>-6.8631003167404905E-2</v>
      </c>
      <c r="E18" s="14">
        <v>801494</v>
      </c>
      <c r="F18" s="14">
        <v>853557</v>
      </c>
      <c r="G18" s="15">
        <v>-6.0995340674377903E-2</v>
      </c>
    </row>
    <row r="19" spans="1:7" x14ac:dyDescent="0.35">
      <c r="A19" s="10" t="s">
        <v>12</v>
      </c>
      <c r="B19" s="11">
        <v>45130</v>
      </c>
      <c r="C19" s="11">
        <v>46439</v>
      </c>
      <c r="D19" s="12">
        <v>-2.8187514804367E-2</v>
      </c>
      <c r="E19" s="11">
        <v>310796</v>
      </c>
      <c r="F19" s="11">
        <v>311508</v>
      </c>
      <c r="G19" s="12">
        <v>-2.2856555850893101E-3</v>
      </c>
    </row>
    <row r="20" spans="1:7" x14ac:dyDescent="0.35">
      <c r="A20" s="10" t="s">
        <v>13</v>
      </c>
      <c r="B20" s="11">
        <v>5135009</v>
      </c>
      <c r="C20" s="11">
        <v>5077974</v>
      </c>
      <c r="D20" s="12">
        <v>1.12318416754399E-2</v>
      </c>
      <c r="E20" s="11">
        <v>30991073</v>
      </c>
      <c r="F20" s="11">
        <v>30392895</v>
      </c>
      <c r="G20" s="12">
        <v>1.9681507799767E-2</v>
      </c>
    </row>
    <row r="21" spans="1:7" ht="16" customHeight="1" x14ac:dyDescent="0.35"/>
    <row r="22" spans="1:7" x14ac:dyDescent="0.35">
      <c r="A22" s="1" t="s">
        <v>1</v>
      </c>
      <c r="B22" s="79" t="s">
        <v>14</v>
      </c>
      <c r="C22" s="67"/>
      <c r="D22" s="67"/>
      <c r="E22" s="67"/>
      <c r="F22" s="67"/>
      <c r="G22" s="67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30990</v>
      </c>
      <c r="C25" s="11">
        <v>31201</v>
      </c>
      <c r="D25" s="12">
        <v>-6.76260376269991E-3</v>
      </c>
      <c r="E25" s="11">
        <v>235706</v>
      </c>
      <c r="F25" s="11">
        <v>236414</v>
      </c>
      <c r="G25" s="12">
        <v>-2.9947465040141398E-3</v>
      </c>
    </row>
    <row r="26" spans="1:7" x14ac:dyDescent="0.35">
      <c r="A26" s="13" t="s">
        <v>9</v>
      </c>
      <c r="B26" s="14">
        <v>30496</v>
      </c>
      <c r="C26" s="14">
        <v>30582</v>
      </c>
      <c r="D26" s="15">
        <v>-2.8121116996926302E-3</v>
      </c>
      <c r="E26" s="14">
        <v>232209</v>
      </c>
      <c r="F26" s="14">
        <v>232241</v>
      </c>
      <c r="G26" s="15">
        <v>-1.37787901361086E-4</v>
      </c>
    </row>
    <row r="27" spans="1:7" x14ac:dyDescent="0.35">
      <c r="A27" s="13" t="s">
        <v>10</v>
      </c>
      <c r="B27" s="14">
        <v>318</v>
      </c>
      <c r="C27" s="14">
        <v>307</v>
      </c>
      <c r="D27" s="15">
        <v>3.5830618892508097E-2</v>
      </c>
      <c r="E27" s="14">
        <v>1793</v>
      </c>
      <c r="F27" s="14">
        <v>2285</v>
      </c>
      <c r="G27" s="15">
        <v>-0.215317286652079</v>
      </c>
    </row>
    <row r="28" spans="1:7" x14ac:dyDescent="0.35">
      <c r="A28" s="13" t="s">
        <v>15</v>
      </c>
      <c r="B28" s="14">
        <v>176</v>
      </c>
      <c r="C28" s="14">
        <v>312</v>
      </c>
      <c r="D28" s="15">
        <v>-0.43589743589743601</v>
      </c>
      <c r="E28" s="14">
        <v>1704</v>
      </c>
      <c r="F28" s="14">
        <v>1888</v>
      </c>
      <c r="G28" s="15">
        <v>-9.74576271186441E-2</v>
      </c>
    </row>
    <row r="29" spans="1:7" x14ac:dyDescent="0.35">
      <c r="A29" s="10" t="s">
        <v>11</v>
      </c>
      <c r="B29" s="11">
        <v>19281</v>
      </c>
      <c r="C29" s="11">
        <v>19033</v>
      </c>
      <c r="D29" s="12">
        <v>1.30300005254032E-2</v>
      </c>
      <c r="E29" s="11">
        <v>104953</v>
      </c>
      <c r="F29" s="11">
        <v>104645</v>
      </c>
      <c r="G29" s="12">
        <v>2.9432844378613401E-3</v>
      </c>
    </row>
    <row r="30" spans="1:7" x14ac:dyDescent="0.35">
      <c r="A30" s="13" t="s">
        <v>9</v>
      </c>
      <c r="B30" s="14">
        <v>17105</v>
      </c>
      <c r="C30" s="14">
        <v>16719</v>
      </c>
      <c r="D30" s="15">
        <v>2.3087505233566601E-2</v>
      </c>
      <c r="E30" s="14">
        <v>94894</v>
      </c>
      <c r="F30" s="14">
        <v>93130</v>
      </c>
      <c r="G30" s="15">
        <v>1.89412648985289E-2</v>
      </c>
    </row>
    <row r="31" spans="1:7" x14ac:dyDescent="0.35">
      <c r="A31" s="13" t="s">
        <v>10</v>
      </c>
      <c r="B31" s="14">
        <v>1606</v>
      </c>
      <c r="C31" s="14">
        <v>1682</v>
      </c>
      <c r="D31" s="15">
        <v>-4.5184304399524401E-2</v>
      </c>
      <c r="E31" s="14">
        <v>6289</v>
      </c>
      <c r="F31" s="14">
        <v>7474</v>
      </c>
      <c r="G31" s="15">
        <v>-0.15854963874765901</v>
      </c>
    </row>
    <row r="32" spans="1:7" x14ac:dyDescent="0.35">
      <c r="A32" s="13" t="s">
        <v>15</v>
      </c>
      <c r="B32" s="14">
        <v>570</v>
      </c>
      <c r="C32" s="14">
        <v>632</v>
      </c>
      <c r="D32" s="15">
        <v>-9.8101265822784806E-2</v>
      </c>
      <c r="E32" s="14">
        <v>3770</v>
      </c>
      <c r="F32" s="14">
        <v>4041</v>
      </c>
      <c r="G32" s="15">
        <v>-6.7062608265280904E-2</v>
      </c>
    </row>
    <row r="33" spans="1:7" x14ac:dyDescent="0.35">
      <c r="A33" s="10" t="s">
        <v>12</v>
      </c>
      <c r="B33" s="11">
        <v>3565</v>
      </c>
      <c r="C33" s="11">
        <v>3279</v>
      </c>
      <c r="D33" s="12">
        <v>8.7221713937175996E-2</v>
      </c>
      <c r="E33" s="11">
        <v>23618</v>
      </c>
      <c r="F33" s="11">
        <v>21773</v>
      </c>
      <c r="G33" s="12">
        <v>8.4737978229917799E-2</v>
      </c>
    </row>
    <row r="34" spans="1:7" x14ac:dyDescent="0.35">
      <c r="A34" s="10" t="s">
        <v>16</v>
      </c>
      <c r="B34" s="11">
        <v>53836</v>
      </c>
      <c r="C34" s="11">
        <v>53513</v>
      </c>
      <c r="D34" s="12">
        <v>6.0359165062695E-3</v>
      </c>
      <c r="E34" s="11">
        <v>364277</v>
      </c>
      <c r="F34" s="11">
        <v>362832</v>
      </c>
      <c r="G34" s="12">
        <v>3.98255942144023E-3</v>
      </c>
    </row>
    <row r="35" spans="1:7" ht="0.25" customHeight="1" x14ac:dyDescent="0.35"/>
    <row r="36" spans="1:7" x14ac:dyDescent="0.35">
      <c r="A36" s="13" t="s">
        <v>17</v>
      </c>
      <c r="B36" s="14">
        <v>8160</v>
      </c>
      <c r="C36" s="14">
        <v>9896</v>
      </c>
      <c r="D36" s="15">
        <v>-0.175424413904608</v>
      </c>
      <c r="E36" s="14">
        <v>48644</v>
      </c>
      <c r="F36" s="14">
        <v>53869</v>
      </c>
      <c r="G36" s="15">
        <v>-9.69945608791698E-2</v>
      </c>
    </row>
    <row r="37" spans="1:7" x14ac:dyDescent="0.35">
      <c r="A37" s="10" t="s">
        <v>18</v>
      </c>
      <c r="B37" s="11">
        <v>61996</v>
      </c>
      <c r="C37" s="11">
        <v>63409</v>
      </c>
      <c r="D37" s="12">
        <v>-2.2283902915989799E-2</v>
      </c>
      <c r="E37" s="11">
        <v>412921</v>
      </c>
      <c r="F37" s="11">
        <v>416701</v>
      </c>
      <c r="G37" s="12">
        <v>-9.0712525287916304E-3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10.08.2026 08:59:09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C0D3-616B-4375-98AF-AB49D2CBA100}">
  <sheetPr>
    <pageSetUpPr fitToPage="1"/>
  </sheetPr>
  <dimension ref="A1:Q5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Y16" sqref="Y16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2" t="s">
        <v>113</v>
      </c>
      <c r="D4" s="70"/>
      <c r="E4" s="70"/>
      <c r="F4" s="70"/>
      <c r="G4" s="70"/>
      <c r="H4" s="70"/>
      <c r="I4" s="70"/>
      <c r="J4" s="70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2" t="s">
        <v>1</v>
      </c>
      <c r="Q4" s="73"/>
    </row>
    <row r="5" spans="1:17" ht="15" x14ac:dyDescent="0.35">
      <c r="A5" s="35" t="s">
        <v>1</v>
      </c>
      <c r="B5" s="35" t="s">
        <v>1</v>
      </c>
      <c r="C5" s="74" t="s">
        <v>8</v>
      </c>
      <c r="D5" s="75"/>
      <c r="E5" s="75"/>
      <c r="F5" s="75"/>
      <c r="G5" s="74" t="s">
        <v>11</v>
      </c>
      <c r="H5" s="75"/>
      <c r="I5" s="75"/>
      <c r="J5" s="75"/>
      <c r="K5" s="39" t="s">
        <v>1</v>
      </c>
      <c r="L5" s="38" t="s">
        <v>1</v>
      </c>
      <c r="M5" s="72" t="s">
        <v>112</v>
      </c>
      <c r="N5" s="73"/>
      <c r="O5" s="36" t="s">
        <v>111</v>
      </c>
      <c r="P5" s="83" t="s">
        <v>110</v>
      </c>
      <c r="Q5" s="84"/>
    </row>
    <row r="6" spans="1:17" x14ac:dyDescent="0.35">
      <c r="A6" s="35" t="s">
        <v>1</v>
      </c>
      <c r="B6" s="35" t="s">
        <v>1</v>
      </c>
      <c r="C6" s="34" t="s">
        <v>109</v>
      </c>
      <c r="D6" s="34" t="s">
        <v>108</v>
      </c>
      <c r="E6" s="85" t="s">
        <v>107</v>
      </c>
      <c r="F6" s="71"/>
      <c r="G6" s="34" t="s">
        <v>109</v>
      </c>
      <c r="H6" s="34" t="s">
        <v>108</v>
      </c>
      <c r="I6" s="85" t="s">
        <v>107</v>
      </c>
      <c r="J6" s="71"/>
      <c r="K6" s="86" t="s">
        <v>12</v>
      </c>
      <c r="L6" s="87"/>
      <c r="M6" s="88" t="s">
        <v>106</v>
      </c>
      <c r="N6" s="78"/>
      <c r="O6" s="32" t="s">
        <v>1</v>
      </c>
      <c r="P6" s="88" t="s">
        <v>1</v>
      </c>
      <c r="Q6" s="78"/>
    </row>
    <row r="7" spans="1:17" x14ac:dyDescent="0.35">
      <c r="A7" s="31" t="s">
        <v>105</v>
      </c>
      <c r="B7" s="30" t="s">
        <v>104</v>
      </c>
      <c r="C7" s="29" t="s">
        <v>103</v>
      </c>
      <c r="D7" s="27" t="s">
        <v>103</v>
      </c>
      <c r="E7" s="27" t="s">
        <v>103</v>
      </c>
      <c r="F7" s="27" t="s">
        <v>7</v>
      </c>
      <c r="G7" s="27" t="s">
        <v>103</v>
      </c>
      <c r="H7" s="27" t="s">
        <v>103</v>
      </c>
      <c r="I7" s="27" t="s">
        <v>103</v>
      </c>
      <c r="J7" s="28" t="s">
        <v>7</v>
      </c>
      <c r="K7" s="27" t="s">
        <v>103</v>
      </c>
      <c r="L7" s="27" t="s">
        <v>7</v>
      </c>
      <c r="M7" s="27" t="s">
        <v>103</v>
      </c>
      <c r="N7" s="27" t="s">
        <v>7</v>
      </c>
      <c r="O7" s="27" t="s">
        <v>103</v>
      </c>
      <c r="P7" s="27" t="s">
        <v>103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102</v>
      </c>
      <c r="B9" s="21" t="s">
        <v>101</v>
      </c>
      <c r="C9" s="19">
        <v>33804</v>
      </c>
      <c r="D9" s="19">
        <v>1224</v>
      </c>
      <c r="E9" s="19">
        <v>35028</v>
      </c>
      <c r="F9" s="18">
        <v>4.0641711229946503E-2</v>
      </c>
      <c r="G9" s="19">
        <v>1039</v>
      </c>
      <c r="H9" s="19">
        <v>12</v>
      </c>
      <c r="I9" s="19">
        <v>1051</v>
      </c>
      <c r="J9" s="20"/>
      <c r="K9" s="20"/>
      <c r="L9" s="20"/>
      <c r="M9" s="19">
        <v>36079</v>
      </c>
      <c r="N9" s="18">
        <v>7.1865715983362999E-2</v>
      </c>
      <c r="O9" s="19">
        <v>543</v>
      </c>
      <c r="P9" s="19">
        <v>36622</v>
      </c>
      <c r="Q9" s="18">
        <v>8.4228913165763697E-2</v>
      </c>
    </row>
    <row r="10" spans="1:17" x14ac:dyDescent="0.35">
      <c r="A10" s="21" t="s">
        <v>100</v>
      </c>
      <c r="B10" s="21" t="s">
        <v>99</v>
      </c>
      <c r="C10" s="19">
        <v>6526</v>
      </c>
      <c r="D10" s="19">
        <v>66</v>
      </c>
      <c r="E10" s="19">
        <v>6592</v>
      </c>
      <c r="F10" s="18">
        <v>-3.83661560904449E-2</v>
      </c>
      <c r="G10" s="20"/>
      <c r="H10" s="20"/>
      <c r="I10" s="20"/>
      <c r="J10" s="20"/>
      <c r="K10" s="20"/>
      <c r="L10" s="20"/>
      <c r="M10" s="19">
        <v>6592</v>
      </c>
      <c r="N10" s="18">
        <v>-3.83661560904449E-2</v>
      </c>
      <c r="O10" s="19">
        <v>1455</v>
      </c>
      <c r="P10" s="19">
        <v>8047</v>
      </c>
      <c r="Q10" s="18">
        <v>-1.42104618400098E-2</v>
      </c>
    </row>
    <row r="11" spans="1:17" x14ac:dyDescent="0.35">
      <c r="A11" s="21" t="s">
        <v>98</v>
      </c>
      <c r="B11" s="21" t="s">
        <v>97</v>
      </c>
      <c r="C11" s="19">
        <v>22518</v>
      </c>
      <c r="D11" s="20"/>
      <c r="E11" s="19">
        <v>22518</v>
      </c>
      <c r="F11" s="18">
        <v>0.19547674665534101</v>
      </c>
      <c r="G11" s="20"/>
      <c r="H11" s="20"/>
      <c r="I11" s="20"/>
      <c r="J11" s="20"/>
      <c r="K11" s="20"/>
      <c r="L11" s="20"/>
      <c r="M11" s="19">
        <v>22518</v>
      </c>
      <c r="N11" s="18">
        <v>0.19547674665534101</v>
      </c>
      <c r="O11" s="19">
        <v>0</v>
      </c>
      <c r="P11" s="19">
        <v>22518</v>
      </c>
      <c r="Q11" s="18">
        <v>0.19547674665534101</v>
      </c>
    </row>
    <row r="12" spans="1:17" x14ac:dyDescent="0.35">
      <c r="A12" s="21" t="s">
        <v>96</v>
      </c>
      <c r="B12" s="21" t="s">
        <v>95</v>
      </c>
      <c r="C12" s="19">
        <v>193112</v>
      </c>
      <c r="D12" s="19">
        <v>81102</v>
      </c>
      <c r="E12" s="19">
        <v>274214</v>
      </c>
      <c r="F12" s="18">
        <v>-9.6823705736831592E-3</v>
      </c>
      <c r="G12" s="19">
        <v>405879</v>
      </c>
      <c r="H12" s="19">
        <v>20616</v>
      </c>
      <c r="I12" s="19">
        <v>426495</v>
      </c>
      <c r="J12" s="18">
        <v>0.14266462333152899</v>
      </c>
      <c r="K12" s="19">
        <v>12822</v>
      </c>
      <c r="L12" s="18">
        <v>-6.6540477577169493E-2</v>
      </c>
      <c r="M12" s="19">
        <v>713531</v>
      </c>
      <c r="N12" s="18">
        <v>7.4793975390019501E-2</v>
      </c>
      <c r="O12" s="19">
        <v>3399</v>
      </c>
      <c r="P12" s="19">
        <v>716930</v>
      </c>
      <c r="Q12" s="18">
        <v>7.53912361306735E-2</v>
      </c>
    </row>
    <row r="13" spans="1:17" x14ac:dyDescent="0.35">
      <c r="A13" s="21" t="s">
        <v>94</v>
      </c>
      <c r="B13" s="21" t="s">
        <v>93</v>
      </c>
      <c r="C13" s="19">
        <v>525</v>
      </c>
      <c r="D13" s="19">
        <v>2</v>
      </c>
      <c r="E13" s="19">
        <v>527</v>
      </c>
      <c r="F13" s="18">
        <v>0.145652173913043</v>
      </c>
      <c r="G13" s="20"/>
      <c r="H13" s="20"/>
      <c r="I13" s="20"/>
      <c r="J13" s="20"/>
      <c r="K13" s="20"/>
      <c r="L13" s="20"/>
      <c r="M13" s="19">
        <v>527</v>
      </c>
      <c r="N13" s="18">
        <v>0.145652173913043</v>
      </c>
      <c r="O13" s="19">
        <v>456</v>
      </c>
      <c r="P13" s="19">
        <v>983</v>
      </c>
      <c r="Q13" s="18">
        <v>6.6160520607375303E-2</v>
      </c>
    </row>
    <row r="14" spans="1:17" x14ac:dyDescent="0.35">
      <c r="A14" s="21" t="s">
        <v>92</v>
      </c>
      <c r="B14" s="21" t="s">
        <v>91</v>
      </c>
      <c r="C14" s="19">
        <v>124178</v>
      </c>
      <c r="D14" s="19">
        <v>55080</v>
      </c>
      <c r="E14" s="19">
        <v>179258</v>
      </c>
      <c r="F14" s="18">
        <v>-9.6571384373998707E-3</v>
      </c>
      <c r="G14" s="19">
        <v>15694</v>
      </c>
      <c r="H14" s="19">
        <v>1600</v>
      </c>
      <c r="I14" s="19">
        <v>17294</v>
      </c>
      <c r="J14" s="18">
        <v>0.22748243310384</v>
      </c>
      <c r="K14" s="20"/>
      <c r="L14" s="20"/>
      <c r="M14" s="19">
        <v>196552</v>
      </c>
      <c r="N14" s="18">
        <v>7.4681565391219703E-3</v>
      </c>
      <c r="O14" s="19">
        <v>175</v>
      </c>
      <c r="P14" s="19">
        <v>196727</v>
      </c>
      <c r="Q14" s="18">
        <v>8.3651554370947501E-3</v>
      </c>
    </row>
    <row r="15" spans="1:17" x14ac:dyDescent="0.35">
      <c r="A15" s="21" t="s">
        <v>90</v>
      </c>
      <c r="B15" s="21" t="s">
        <v>89</v>
      </c>
      <c r="C15" s="19">
        <v>10829</v>
      </c>
      <c r="D15" s="19">
        <v>182</v>
      </c>
      <c r="E15" s="19">
        <v>11011</v>
      </c>
      <c r="F15" s="18">
        <v>7.5503027935143602E-2</v>
      </c>
      <c r="G15" s="20"/>
      <c r="H15" s="20"/>
      <c r="I15" s="20"/>
      <c r="J15" s="20"/>
      <c r="K15" s="19">
        <v>3052</v>
      </c>
      <c r="L15" s="18">
        <v>0.19172198360015599</v>
      </c>
      <c r="M15" s="19">
        <v>14063</v>
      </c>
      <c r="N15" s="18">
        <v>9.8757715446519304E-2</v>
      </c>
      <c r="O15" s="19">
        <v>1349</v>
      </c>
      <c r="P15" s="19">
        <v>15412</v>
      </c>
      <c r="Q15" s="18">
        <v>7.9196134724459105E-2</v>
      </c>
    </row>
    <row r="16" spans="1:17" x14ac:dyDescent="0.35">
      <c r="A16" s="21" t="s">
        <v>88</v>
      </c>
      <c r="B16" s="21" t="s">
        <v>87</v>
      </c>
      <c r="C16" s="19">
        <v>825</v>
      </c>
      <c r="D16" s="19">
        <v>4</v>
      </c>
      <c r="E16" s="19">
        <v>829</v>
      </c>
      <c r="F16" s="18">
        <v>8.7926509186351698E-2</v>
      </c>
      <c r="G16" s="20"/>
      <c r="H16" s="20"/>
      <c r="I16" s="20"/>
      <c r="J16" s="20"/>
      <c r="K16" s="20"/>
      <c r="L16" s="20"/>
      <c r="M16" s="19">
        <v>829</v>
      </c>
      <c r="N16" s="18">
        <v>8.7926509186351698E-2</v>
      </c>
      <c r="O16" s="19">
        <v>502</v>
      </c>
      <c r="P16" s="19">
        <v>1331</v>
      </c>
      <c r="Q16" s="18">
        <v>3.4992223950233298E-2</v>
      </c>
    </row>
    <row r="17" spans="1:17" x14ac:dyDescent="0.35">
      <c r="A17" s="21" t="s">
        <v>86</v>
      </c>
      <c r="B17" s="21" t="s">
        <v>85</v>
      </c>
      <c r="C17" s="19">
        <v>9050</v>
      </c>
      <c r="D17" s="19">
        <v>20</v>
      </c>
      <c r="E17" s="19">
        <v>9070</v>
      </c>
      <c r="F17" s="18">
        <v>2.7063752689389601E-2</v>
      </c>
      <c r="G17" s="20"/>
      <c r="H17" s="20"/>
      <c r="I17" s="20"/>
      <c r="J17" s="20"/>
      <c r="K17" s="19">
        <v>2299</v>
      </c>
      <c r="L17" s="18">
        <v>-9.1663374160410899E-2</v>
      </c>
      <c r="M17" s="19">
        <v>11369</v>
      </c>
      <c r="N17" s="18">
        <v>6.1608871677521599E-4</v>
      </c>
      <c r="O17" s="19">
        <v>0</v>
      </c>
      <c r="P17" s="19">
        <v>11369</v>
      </c>
      <c r="Q17" s="18">
        <v>6.1608871677521599E-4</v>
      </c>
    </row>
    <row r="18" spans="1:17" x14ac:dyDescent="0.35">
      <c r="A18" s="21" t="s">
        <v>84</v>
      </c>
      <c r="B18" s="21" t="s">
        <v>83</v>
      </c>
      <c r="C18" s="19">
        <v>1154</v>
      </c>
      <c r="D18" s="20"/>
      <c r="E18" s="19">
        <v>1154</v>
      </c>
      <c r="F18" s="18">
        <v>-0.834646797535464</v>
      </c>
      <c r="G18" s="20"/>
      <c r="H18" s="20"/>
      <c r="I18" s="20"/>
      <c r="J18" s="18">
        <v>-1</v>
      </c>
      <c r="K18" s="20"/>
      <c r="L18" s="20"/>
      <c r="M18" s="19">
        <v>1154</v>
      </c>
      <c r="N18" s="18">
        <v>-0.83485975958786496</v>
      </c>
      <c r="O18" s="19">
        <v>0</v>
      </c>
      <c r="P18" s="19">
        <v>1154</v>
      </c>
      <c r="Q18" s="18">
        <v>-0.84505907626208399</v>
      </c>
    </row>
    <row r="19" spans="1:17" x14ac:dyDescent="0.35">
      <c r="A19" s="21" t="s">
        <v>82</v>
      </c>
      <c r="B19" s="21" t="s">
        <v>81</v>
      </c>
      <c r="C19" s="19">
        <v>8177</v>
      </c>
      <c r="D19" s="19">
        <v>646</v>
      </c>
      <c r="E19" s="19">
        <v>8823</v>
      </c>
      <c r="F19" s="18">
        <v>-7.2337293659972698E-2</v>
      </c>
      <c r="G19" s="20"/>
      <c r="H19" s="20"/>
      <c r="I19" s="20"/>
      <c r="J19" s="20"/>
      <c r="K19" s="19">
        <v>1267</v>
      </c>
      <c r="L19" s="18">
        <v>-0.395515267175573</v>
      </c>
      <c r="M19" s="19">
        <v>10090</v>
      </c>
      <c r="N19" s="18">
        <v>-0.13069699319376199</v>
      </c>
      <c r="O19" s="19">
        <v>3896</v>
      </c>
      <c r="P19" s="19">
        <v>13986</v>
      </c>
      <c r="Q19" s="18">
        <v>-3.3515306475018998E-2</v>
      </c>
    </row>
    <row r="20" spans="1:17" x14ac:dyDescent="0.35">
      <c r="A20" s="21" t="s">
        <v>80</v>
      </c>
      <c r="B20" s="21" t="s">
        <v>79</v>
      </c>
      <c r="C20" s="19">
        <v>97959</v>
      </c>
      <c r="D20" s="19">
        <v>972</v>
      </c>
      <c r="E20" s="19">
        <v>98931</v>
      </c>
      <c r="F20" s="18">
        <v>8.4948182266820202E-2</v>
      </c>
      <c r="G20" s="19">
        <v>22703</v>
      </c>
      <c r="H20" s="19">
        <v>132</v>
      </c>
      <c r="I20" s="19">
        <v>22835</v>
      </c>
      <c r="J20" s="18">
        <v>0.329626179107954</v>
      </c>
      <c r="K20" s="20"/>
      <c r="L20" s="20"/>
      <c r="M20" s="19">
        <v>121766</v>
      </c>
      <c r="N20" s="18">
        <v>0.123727609151063</v>
      </c>
      <c r="O20" s="19">
        <v>1388</v>
      </c>
      <c r="P20" s="19">
        <v>123154</v>
      </c>
      <c r="Q20" s="18">
        <v>0.122889237390131</v>
      </c>
    </row>
    <row r="21" spans="1:17" x14ac:dyDescent="0.35">
      <c r="A21" s="21" t="s">
        <v>78</v>
      </c>
      <c r="B21" s="21" t="s">
        <v>77</v>
      </c>
      <c r="C21" s="19">
        <v>1911</v>
      </c>
      <c r="D21" s="19">
        <v>6</v>
      </c>
      <c r="E21" s="19">
        <v>1917</v>
      </c>
      <c r="F21" s="18">
        <v>5.7363485934914499E-2</v>
      </c>
      <c r="G21" s="20"/>
      <c r="H21" s="20"/>
      <c r="I21" s="20"/>
      <c r="J21" s="20"/>
      <c r="K21" s="20"/>
      <c r="L21" s="20"/>
      <c r="M21" s="19">
        <v>1917</v>
      </c>
      <c r="N21" s="18">
        <v>5.7363485934914499E-2</v>
      </c>
      <c r="O21" s="19">
        <v>52</v>
      </c>
      <c r="P21" s="19">
        <v>1969</v>
      </c>
      <c r="Q21" s="18">
        <v>-1.45145145145145E-2</v>
      </c>
    </row>
    <row r="22" spans="1:17" x14ac:dyDescent="0.35">
      <c r="A22" s="21" t="s">
        <v>76</v>
      </c>
      <c r="B22" s="21" t="s">
        <v>75</v>
      </c>
      <c r="C22" s="19">
        <v>1214</v>
      </c>
      <c r="D22" s="19">
        <v>4</v>
      </c>
      <c r="E22" s="19">
        <v>1218</v>
      </c>
      <c r="F22" s="18">
        <v>0.28888888888888897</v>
      </c>
      <c r="G22" s="20"/>
      <c r="H22" s="20"/>
      <c r="I22" s="20"/>
      <c r="J22" s="20"/>
      <c r="K22" s="20"/>
      <c r="L22" s="20"/>
      <c r="M22" s="19">
        <v>1218</v>
      </c>
      <c r="N22" s="18">
        <v>0.28888888888888897</v>
      </c>
      <c r="O22" s="19">
        <v>910</v>
      </c>
      <c r="P22" s="19">
        <v>2128</v>
      </c>
      <c r="Q22" s="18">
        <v>0.33752357008171002</v>
      </c>
    </row>
    <row r="23" spans="1:17" x14ac:dyDescent="0.35">
      <c r="A23" s="21" t="s">
        <v>74</v>
      </c>
      <c r="B23" s="21" t="s">
        <v>73</v>
      </c>
      <c r="C23" s="19">
        <v>27706</v>
      </c>
      <c r="D23" s="19">
        <v>5440</v>
      </c>
      <c r="E23" s="19">
        <v>33146</v>
      </c>
      <c r="F23" s="18">
        <v>6.3257843074356807E-2</v>
      </c>
      <c r="G23" s="19">
        <v>856</v>
      </c>
      <c r="H23" s="19">
        <v>16</v>
      </c>
      <c r="I23" s="19">
        <v>872</v>
      </c>
      <c r="J23" s="18">
        <v>0.85927505330490395</v>
      </c>
      <c r="K23" s="20"/>
      <c r="L23" s="20"/>
      <c r="M23" s="19">
        <v>34018</v>
      </c>
      <c r="N23" s="18">
        <v>7.5056094554877897E-2</v>
      </c>
      <c r="O23" s="19">
        <v>157</v>
      </c>
      <c r="P23" s="19">
        <v>34175</v>
      </c>
      <c r="Q23" s="18">
        <v>7.3740103053914804E-2</v>
      </c>
    </row>
    <row r="24" spans="1:17" x14ac:dyDescent="0.35">
      <c r="A24" s="21" t="s">
        <v>72</v>
      </c>
      <c r="B24" s="21" t="s">
        <v>71</v>
      </c>
      <c r="C24" s="19">
        <v>38914</v>
      </c>
      <c r="D24" s="19">
        <v>344</v>
      </c>
      <c r="E24" s="19">
        <v>39258</v>
      </c>
      <c r="F24" s="18">
        <v>-4.7575147383488198E-2</v>
      </c>
      <c r="G24" s="19">
        <v>21390</v>
      </c>
      <c r="H24" s="19">
        <v>162</v>
      </c>
      <c r="I24" s="19">
        <v>21552</v>
      </c>
      <c r="J24" s="18">
        <v>-1.9472247497725199E-2</v>
      </c>
      <c r="K24" s="20"/>
      <c r="L24" s="20"/>
      <c r="M24" s="19">
        <v>60810</v>
      </c>
      <c r="N24" s="18">
        <v>-3.7801231032136597E-2</v>
      </c>
      <c r="O24" s="19">
        <v>0</v>
      </c>
      <c r="P24" s="19">
        <v>60810</v>
      </c>
      <c r="Q24" s="18">
        <v>-3.7801231032136597E-2</v>
      </c>
    </row>
    <row r="25" spans="1:17" x14ac:dyDescent="0.35">
      <c r="A25" s="21" t="s">
        <v>70</v>
      </c>
      <c r="B25" s="21" t="s">
        <v>69</v>
      </c>
      <c r="C25" s="19">
        <v>21696</v>
      </c>
      <c r="D25" s="19">
        <v>28</v>
      </c>
      <c r="E25" s="19">
        <v>21724</v>
      </c>
      <c r="F25" s="18">
        <v>-6.6196698762035794E-2</v>
      </c>
      <c r="G25" s="19">
        <v>1761</v>
      </c>
      <c r="H25" s="20"/>
      <c r="I25" s="19">
        <v>1761</v>
      </c>
      <c r="J25" s="18">
        <v>0.26417803302225401</v>
      </c>
      <c r="K25" s="19">
        <v>6365</v>
      </c>
      <c r="L25" s="18">
        <v>-0.201079452742563</v>
      </c>
      <c r="M25" s="19">
        <v>29850</v>
      </c>
      <c r="N25" s="18">
        <v>-8.5029426189308505E-2</v>
      </c>
      <c r="O25" s="19">
        <v>0</v>
      </c>
      <c r="P25" s="19">
        <v>29850</v>
      </c>
      <c r="Q25" s="18">
        <v>-8.60939317861735E-2</v>
      </c>
    </row>
    <row r="26" spans="1:17" x14ac:dyDescent="0.35">
      <c r="A26" s="21" t="s">
        <v>68</v>
      </c>
      <c r="B26" s="21" t="s">
        <v>67</v>
      </c>
      <c r="C26" s="19">
        <v>7806</v>
      </c>
      <c r="D26" s="19">
        <v>8</v>
      </c>
      <c r="E26" s="19">
        <v>7814</v>
      </c>
      <c r="F26" s="18">
        <v>8.0176942217307201E-2</v>
      </c>
      <c r="G26" s="20"/>
      <c r="H26" s="20"/>
      <c r="I26" s="20"/>
      <c r="J26" s="20"/>
      <c r="K26" s="20"/>
      <c r="L26" s="20"/>
      <c r="M26" s="19">
        <v>7814</v>
      </c>
      <c r="N26" s="18">
        <v>8.0176942217307201E-2</v>
      </c>
      <c r="O26" s="19">
        <v>24</v>
      </c>
      <c r="P26" s="19">
        <v>7838</v>
      </c>
      <c r="Q26" s="18">
        <v>8.1252586563664006E-2</v>
      </c>
    </row>
    <row r="27" spans="1:17" x14ac:dyDescent="0.35">
      <c r="A27" s="21" t="s">
        <v>66</v>
      </c>
      <c r="B27" s="21" t="s">
        <v>65</v>
      </c>
      <c r="C27" s="19">
        <v>19153</v>
      </c>
      <c r="D27" s="19">
        <v>82</v>
      </c>
      <c r="E27" s="19">
        <v>19235</v>
      </c>
      <c r="F27" s="18">
        <v>4.7258670441552797E-2</v>
      </c>
      <c r="G27" s="20"/>
      <c r="H27" s="20"/>
      <c r="I27" s="20"/>
      <c r="J27" s="20"/>
      <c r="K27" s="20"/>
      <c r="L27" s="20"/>
      <c r="M27" s="19">
        <v>19235</v>
      </c>
      <c r="N27" s="18">
        <v>4.7258670441552797E-2</v>
      </c>
      <c r="O27" s="19">
        <v>374</v>
      </c>
      <c r="P27" s="19">
        <v>19609</v>
      </c>
      <c r="Q27" s="18">
        <v>4.9676141534179097E-2</v>
      </c>
    </row>
    <row r="28" spans="1:17" x14ac:dyDescent="0.35">
      <c r="A28" s="21" t="s">
        <v>64</v>
      </c>
      <c r="B28" s="21" t="s">
        <v>63</v>
      </c>
      <c r="C28" s="19">
        <v>1263</v>
      </c>
      <c r="D28" s="19">
        <v>2</v>
      </c>
      <c r="E28" s="19">
        <v>1265</v>
      </c>
      <c r="F28" s="18">
        <v>0.228155339805825</v>
      </c>
      <c r="G28" s="20"/>
      <c r="H28" s="20"/>
      <c r="I28" s="20"/>
      <c r="J28" s="20"/>
      <c r="K28" s="20"/>
      <c r="L28" s="20"/>
      <c r="M28" s="19">
        <v>1265</v>
      </c>
      <c r="N28" s="18">
        <v>0.228155339805825</v>
      </c>
      <c r="O28" s="19">
        <v>464</v>
      </c>
      <c r="P28" s="19">
        <v>1729</v>
      </c>
      <c r="Q28" s="18">
        <v>0.20909090909090899</v>
      </c>
    </row>
    <row r="29" spans="1:17" x14ac:dyDescent="0.35">
      <c r="A29" s="21" t="s">
        <v>62</v>
      </c>
      <c r="B29" s="21" t="s">
        <v>61</v>
      </c>
      <c r="C29" s="19">
        <v>7116</v>
      </c>
      <c r="D29" s="19">
        <v>22</v>
      </c>
      <c r="E29" s="19">
        <v>7138</v>
      </c>
      <c r="F29" s="18">
        <v>5.6353902507748702E-3</v>
      </c>
      <c r="G29" s="20"/>
      <c r="H29" s="20"/>
      <c r="I29" s="20"/>
      <c r="J29" s="20"/>
      <c r="K29" s="20"/>
      <c r="L29" s="20"/>
      <c r="M29" s="19">
        <v>7138</v>
      </c>
      <c r="N29" s="18">
        <v>5.6353902507748702E-3</v>
      </c>
      <c r="O29" s="19">
        <v>124</v>
      </c>
      <c r="P29" s="19">
        <v>7262</v>
      </c>
      <c r="Q29" s="18">
        <v>-8.6006825938566497E-3</v>
      </c>
    </row>
    <row r="30" spans="1:17" x14ac:dyDescent="0.35">
      <c r="A30" s="21" t="s">
        <v>60</v>
      </c>
      <c r="B30" s="21" t="s">
        <v>59</v>
      </c>
      <c r="C30" s="19">
        <v>24096</v>
      </c>
      <c r="D30" s="19">
        <v>12</v>
      </c>
      <c r="E30" s="19">
        <v>24108</v>
      </c>
      <c r="F30" s="18">
        <v>-2.7040116232141399E-2</v>
      </c>
      <c r="G30" s="19">
        <v>2082</v>
      </c>
      <c r="H30" s="20"/>
      <c r="I30" s="19">
        <v>2082</v>
      </c>
      <c r="J30" s="18">
        <v>-0.33967649857278798</v>
      </c>
      <c r="K30" s="20"/>
      <c r="L30" s="20"/>
      <c r="M30" s="19">
        <v>26190</v>
      </c>
      <c r="N30" s="18">
        <v>-6.2332175718735498E-2</v>
      </c>
      <c r="O30" s="19">
        <v>0</v>
      </c>
      <c r="P30" s="19">
        <v>26190</v>
      </c>
      <c r="Q30" s="18">
        <v>-6.4108061749571205E-2</v>
      </c>
    </row>
    <row r="31" spans="1:17" x14ac:dyDescent="0.35">
      <c r="A31" s="21" t="s">
        <v>58</v>
      </c>
      <c r="B31" s="21" t="s">
        <v>57</v>
      </c>
      <c r="C31" s="19">
        <v>4653</v>
      </c>
      <c r="D31" s="19">
        <v>32</v>
      </c>
      <c r="E31" s="19">
        <v>4685</v>
      </c>
      <c r="F31" s="18">
        <v>-4.2671218263281403E-4</v>
      </c>
      <c r="G31" s="20"/>
      <c r="H31" s="20"/>
      <c r="I31" s="20"/>
      <c r="J31" s="20"/>
      <c r="K31" s="20"/>
      <c r="L31" s="20"/>
      <c r="M31" s="19">
        <v>4685</v>
      </c>
      <c r="N31" s="18">
        <v>-4.2671218263281403E-4</v>
      </c>
      <c r="O31" s="19">
        <v>1486</v>
      </c>
      <c r="P31" s="19">
        <v>6171</v>
      </c>
      <c r="Q31" s="18">
        <v>-1.7825879356995099E-2</v>
      </c>
    </row>
    <row r="32" spans="1:17" x14ac:dyDescent="0.35">
      <c r="A32" s="21" t="s">
        <v>56</v>
      </c>
      <c r="B32" s="21" t="s">
        <v>55</v>
      </c>
      <c r="C32" s="19">
        <v>1585</v>
      </c>
      <c r="D32" s="19">
        <v>14</v>
      </c>
      <c r="E32" s="19">
        <v>1599</v>
      </c>
      <c r="F32" s="18">
        <v>0.13484740951029101</v>
      </c>
      <c r="G32" s="20"/>
      <c r="H32" s="20"/>
      <c r="I32" s="20"/>
      <c r="J32" s="20"/>
      <c r="K32" s="20"/>
      <c r="L32" s="20"/>
      <c r="M32" s="19">
        <v>1599</v>
      </c>
      <c r="N32" s="18">
        <v>0.13484740951029101</v>
      </c>
      <c r="O32" s="19">
        <v>1153</v>
      </c>
      <c r="P32" s="19">
        <v>2752</v>
      </c>
      <c r="Q32" s="18">
        <v>7.7947512730121404E-2</v>
      </c>
    </row>
    <row r="33" spans="1:17" x14ac:dyDescent="0.35">
      <c r="A33" s="21" t="s">
        <v>54</v>
      </c>
      <c r="B33" s="21" t="s">
        <v>53</v>
      </c>
      <c r="C33" s="19">
        <v>541474</v>
      </c>
      <c r="D33" s="19">
        <v>320166</v>
      </c>
      <c r="E33" s="19">
        <v>861640</v>
      </c>
      <c r="F33" s="18">
        <v>7.4726775477083297E-3</v>
      </c>
      <c r="G33" s="19">
        <v>1621264</v>
      </c>
      <c r="H33" s="19">
        <v>263918</v>
      </c>
      <c r="I33" s="19">
        <v>1885182</v>
      </c>
      <c r="J33" s="18">
        <v>-9.7398572482145507E-3</v>
      </c>
      <c r="K33" s="20"/>
      <c r="L33" s="20"/>
      <c r="M33" s="19">
        <v>2746822</v>
      </c>
      <c r="N33" s="18">
        <v>-4.4041750317962503E-3</v>
      </c>
      <c r="O33" s="19">
        <v>195</v>
      </c>
      <c r="P33" s="19">
        <v>2747017</v>
      </c>
      <c r="Q33" s="18">
        <v>-4.4309254386076203E-3</v>
      </c>
    </row>
    <row r="34" spans="1:17" x14ac:dyDescent="0.35">
      <c r="A34" s="21" t="s">
        <v>52</v>
      </c>
      <c r="B34" s="21" t="s">
        <v>51</v>
      </c>
      <c r="C34" s="19">
        <v>3054</v>
      </c>
      <c r="D34" s="19">
        <v>6</v>
      </c>
      <c r="E34" s="19">
        <v>3060</v>
      </c>
      <c r="F34" s="18">
        <v>-1.03492884864166E-2</v>
      </c>
      <c r="G34" s="20"/>
      <c r="H34" s="20"/>
      <c r="I34" s="20"/>
      <c r="J34" s="20"/>
      <c r="K34" s="20"/>
      <c r="L34" s="20"/>
      <c r="M34" s="19">
        <v>3060</v>
      </c>
      <c r="N34" s="18">
        <v>-1.03492884864166E-2</v>
      </c>
      <c r="O34" s="19">
        <v>0</v>
      </c>
      <c r="P34" s="19">
        <v>3060</v>
      </c>
      <c r="Q34" s="18">
        <v>-1.03492884864166E-2</v>
      </c>
    </row>
    <row r="35" spans="1:17" x14ac:dyDescent="0.35">
      <c r="A35" s="21" t="s">
        <v>50</v>
      </c>
      <c r="B35" s="21" t="s">
        <v>49</v>
      </c>
      <c r="C35" s="19">
        <v>605</v>
      </c>
      <c r="D35" s="20"/>
      <c r="E35" s="19">
        <v>605</v>
      </c>
      <c r="F35" s="18">
        <v>5.0347222222222203E-2</v>
      </c>
      <c r="G35" s="20"/>
      <c r="H35" s="20"/>
      <c r="I35" s="20"/>
      <c r="J35" s="20"/>
      <c r="K35" s="20"/>
      <c r="L35" s="20"/>
      <c r="M35" s="19">
        <v>605</v>
      </c>
      <c r="N35" s="18">
        <v>5.0347222222222203E-2</v>
      </c>
      <c r="O35" s="19">
        <v>326</v>
      </c>
      <c r="P35" s="19">
        <v>931</v>
      </c>
      <c r="Q35" s="18">
        <v>0.19053708439897701</v>
      </c>
    </row>
    <row r="36" spans="1:17" x14ac:dyDescent="0.35">
      <c r="A36" s="21" t="s">
        <v>48</v>
      </c>
      <c r="B36" s="21" t="s">
        <v>47</v>
      </c>
      <c r="C36" s="19">
        <v>5161</v>
      </c>
      <c r="D36" s="19">
        <v>18</v>
      </c>
      <c r="E36" s="19">
        <v>5179</v>
      </c>
      <c r="F36" s="18">
        <v>8.43802345058626E-2</v>
      </c>
      <c r="G36" s="20"/>
      <c r="H36" s="20"/>
      <c r="I36" s="20"/>
      <c r="J36" s="20"/>
      <c r="K36" s="20"/>
      <c r="L36" s="20"/>
      <c r="M36" s="19">
        <v>5179</v>
      </c>
      <c r="N36" s="18">
        <v>8.43802345058626E-2</v>
      </c>
      <c r="O36" s="19">
        <v>449</v>
      </c>
      <c r="P36" s="19">
        <v>5628</v>
      </c>
      <c r="Q36" s="18">
        <v>0.13973268529769101</v>
      </c>
    </row>
    <row r="37" spans="1:17" x14ac:dyDescent="0.35">
      <c r="A37" s="21" t="s">
        <v>46</v>
      </c>
      <c r="B37" s="21" t="s">
        <v>45</v>
      </c>
      <c r="C37" s="19">
        <v>9585</v>
      </c>
      <c r="D37" s="19">
        <v>24</v>
      </c>
      <c r="E37" s="19">
        <v>9609</v>
      </c>
      <c r="F37" s="18">
        <v>5.5702043506921602E-2</v>
      </c>
      <c r="G37" s="20"/>
      <c r="H37" s="20"/>
      <c r="I37" s="20"/>
      <c r="J37" s="20"/>
      <c r="K37" s="20"/>
      <c r="L37" s="20"/>
      <c r="M37" s="19">
        <v>9609</v>
      </c>
      <c r="N37" s="18">
        <v>5.5702043506921602E-2</v>
      </c>
      <c r="O37" s="19">
        <v>499</v>
      </c>
      <c r="P37" s="19">
        <v>10108</v>
      </c>
      <c r="Q37" s="18">
        <v>3.6399056700502398E-2</v>
      </c>
    </row>
    <row r="38" spans="1:17" x14ac:dyDescent="0.35">
      <c r="A38" s="21" t="s">
        <v>44</v>
      </c>
      <c r="B38" s="21" t="s">
        <v>43</v>
      </c>
      <c r="C38" s="19">
        <v>4495</v>
      </c>
      <c r="D38" s="19">
        <v>1174</v>
      </c>
      <c r="E38" s="19">
        <v>5669</v>
      </c>
      <c r="F38" s="18">
        <v>1.7572957198443599</v>
      </c>
      <c r="G38" s="20"/>
      <c r="H38" s="20"/>
      <c r="I38" s="20"/>
      <c r="J38" s="20"/>
      <c r="K38" s="20"/>
      <c r="L38" s="20"/>
      <c r="M38" s="19">
        <v>5669</v>
      </c>
      <c r="N38" s="18">
        <v>1.7572957198443599</v>
      </c>
      <c r="O38" s="19">
        <v>3037</v>
      </c>
      <c r="P38" s="19">
        <v>8706</v>
      </c>
      <c r="Q38" s="18">
        <v>1.69368811881188</v>
      </c>
    </row>
    <row r="39" spans="1:17" x14ac:dyDescent="0.35">
      <c r="A39" s="21" t="s">
        <v>42</v>
      </c>
      <c r="B39" s="21" t="s">
        <v>41</v>
      </c>
      <c r="C39" s="19">
        <v>125437</v>
      </c>
      <c r="D39" s="19">
        <v>2840</v>
      </c>
      <c r="E39" s="19">
        <v>128277</v>
      </c>
      <c r="F39" s="18">
        <v>-4.40786335996185E-2</v>
      </c>
      <c r="G39" s="19">
        <v>192930</v>
      </c>
      <c r="H39" s="19">
        <v>3094</v>
      </c>
      <c r="I39" s="19">
        <v>196024</v>
      </c>
      <c r="J39" s="18">
        <v>-2.2060804406174198E-2</v>
      </c>
      <c r="K39" s="19">
        <v>19325</v>
      </c>
      <c r="L39" s="18">
        <v>0.101453405528641</v>
      </c>
      <c r="M39" s="19">
        <v>343626</v>
      </c>
      <c r="N39" s="18">
        <v>-2.42970273976881E-2</v>
      </c>
      <c r="O39" s="19">
        <v>99</v>
      </c>
      <c r="P39" s="19">
        <v>343725</v>
      </c>
      <c r="Q39" s="18">
        <v>-2.4423126046603998E-2</v>
      </c>
    </row>
    <row r="40" spans="1:17" x14ac:dyDescent="0.35">
      <c r="A40" s="21" t="s">
        <v>40</v>
      </c>
      <c r="B40" s="21" t="s">
        <v>39</v>
      </c>
      <c r="C40" s="19">
        <v>8847</v>
      </c>
      <c r="D40" s="19">
        <v>40</v>
      </c>
      <c r="E40" s="19">
        <v>8887</v>
      </c>
      <c r="F40" s="18">
        <v>9.6568961599636394E-3</v>
      </c>
      <c r="G40" s="20"/>
      <c r="H40" s="20"/>
      <c r="I40" s="20"/>
      <c r="J40" s="20"/>
      <c r="K40" s="20"/>
      <c r="L40" s="20"/>
      <c r="M40" s="19">
        <v>8887</v>
      </c>
      <c r="N40" s="18">
        <v>9.6568961599636394E-3</v>
      </c>
      <c r="O40" s="19">
        <v>245</v>
      </c>
      <c r="P40" s="19">
        <v>9132</v>
      </c>
      <c r="Q40" s="18">
        <v>2.0905533817775299E-2</v>
      </c>
    </row>
    <row r="41" spans="1:17" x14ac:dyDescent="0.35">
      <c r="A41" s="21" t="s">
        <v>38</v>
      </c>
      <c r="B41" s="21" t="s">
        <v>37</v>
      </c>
      <c r="C41" s="19">
        <v>26126</v>
      </c>
      <c r="D41" s="19">
        <v>16</v>
      </c>
      <c r="E41" s="19">
        <v>26142</v>
      </c>
      <c r="F41" s="18">
        <v>5.7781014809419801E-2</v>
      </c>
      <c r="G41" s="19">
        <v>5269</v>
      </c>
      <c r="H41" s="20"/>
      <c r="I41" s="19">
        <v>5269</v>
      </c>
      <c r="J41" s="18">
        <v>-8.3970792767733005E-2</v>
      </c>
      <c r="K41" s="20"/>
      <c r="L41" s="20"/>
      <c r="M41" s="19">
        <v>31411</v>
      </c>
      <c r="N41" s="18">
        <v>3.1018184205343701E-2</v>
      </c>
      <c r="O41" s="19">
        <v>0</v>
      </c>
      <c r="P41" s="19">
        <v>31411</v>
      </c>
      <c r="Q41" s="18">
        <v>3.1018184205343701E-2</v>
      </c>
    </row>
    <row r="42" spans="1:17" x14ac:dyDescent="0.35">
      <c r="A42" s="21" t="s">
        <v>36</v>
      </c>
      <c r="B42" s="21" t="s">
        <v>35</v>
      </c>
      <c r="C42" s="19">
        <v>13004</v>
      </c>
      <c r="D42" s="19">
        <v>52</v>
      </c>
      <c r="E42" s="19">
        <v>13056</v>
      </c>
      <c r="F42" s="18">
        <v>-0.11092951991828399</v>
      </c>
      <c r="G42" s="20"/>
      <c r="H42" s="20"/>
      <c r="I42" s="20"/>
      <c r="J42" s="20"/>
      <c r="K42" s="20"/>
      <c r="L42" s="20"/>
      <c r="M42" s="19">
        <v>13056</v>
      </c>
      <c r="N42" s="18">
        <v>-0.11092951991828399</v>
      </c>
      <c r="O42" s="19">
        <v>172</v>
      </c>
      <c r="P42" s="19">
        <v>13228</v>
      </c>
      <c r="Q42" s="18">
        <v>-0.106759403065703</v>
      </c>
    </row>
    <row r="43" spans="1:17" x14ac:dyDescent="0.35">
      <c r="A43" s="21" t="s">
        <v>34</v>
      </c>
      <c r="B43" s="21" t="s">
        <v>33</v>
      </c>
      <c r="C43" s="19">
        <v>1356</v>
      </c>
      <c r="D43" s="20"/>
      <c r="E43" s="19">
        <v>1356</v>
      </c>
      <c r="F43" s="18">
        <v>0.413972888425443</v>
      </c>
      <c r="G43" s="20"/>
      <c r="H43" s="20"/>
      <c r="I43" s="20"/>
      <c r="J43" s="20"/>
      <c r="K43" s="20"/>
      <c r="L43" s="20"/>
      <c r="M43" s="19">
        <v>1356</v>
      </c>
      <c r="N43" s="18">
        <v>0.413972888425443</v>
      </c>
      <c r="O43" s="19">
        <v>0</v>
      </c>
      <c r="P43" s="19">
        <v>1356</v>
      </c>
      <c r="Q43" s="18">
        <v>0.33333333333333298</v>
      </c>
    </row>
    <row r="44" spans="1:17" x14ac:dyDescent="0.35">
      <c r="A44" s="21" t="s">
        <v>32</v>
      </c>
      <c r="B44" s="21" t="s">
        <v>31</v>
      </c>
      <c r="C44" s="19">
        <v>122014</v>
      </c>
      <c r="D44" s="19">
        <v>38784</v>
      </c>
      <c r="E44" s="19">
        <v>160798</v>
      </c>
      <c r="F44" s="18">
        <v>-1.0747792918883999E-2</v>
      </c>
      <c r="G44" s="19">
        <v>44756</v>
      </c>
      <c r="H44" s="19">
        <v>2180</v>
      </c>
      <c r="I44" s="19">
        <v>46936</v>
      </c>
      <c r="J44" s="18">
        <v>9.9075049759981298E-2</v>
      </c>
      <c r="K44" s="20"/>
      <c r="L44" s="20"/>
      <c r="M44" s="19">
        <v>207734</v>
      </c>
      <c r="N44" s="18">
        <v>1.2102314250913499E-2</v>
      </c>
      <c r="O44" s="19">
        <v>10152</v>
      </c>
      <c r="P44" s="19">
        <v>217886</v>
      </c>
      <c r="Q44" s="18">
        <v>1.3767465232381201E-2</v>
      </c>
    </row>
    <row r="45" spans="1:17" x14ac:dyDescent="0.35">
      <c r="A45" s="21" t="s">
        <v>30</v>
      </c>
      <c r="B45" s="21" t="s">
        <v>29</v>
      </c>
      <c r="C45" s="19">
        <v>170518</v>
      </c>
      <c r="D45" s="19">
        <v>26400</v>
      </c>
      <c r="E45" s="19">
        <v>196918</v>
      </c>
      <c r="F45" s="18">
        <v>4.1949309487274503E-2</v>
      </c>
      <c r="G45" s="19">
        <v>117177</v>
      </c>
      <c r="H45" s="19">
        <v>2370</v>
      </c>
      <c r="I45" s="19">
        <v>119547</v>
      </c>
      <c r="J45" s="18">
        <v>4.2239891196317401E-2</v>
      </c>
      <c r="K45" s="20"/>
      <c r="L45" s="18">
        <v>-1</v>
      </c>
      <c r="M45" s="19">
        <v>316465</v>
      </c>
      <c r="N45" s="18">
        <v>4.20487660317094E-2</v>
      </c>
      <c r="O45" s="19">
        <v>3127</v>
      </c>
      <c r="P45" s="19">
        <v>319592</v>
      </c>
      <c r="Q45" s="18">
        <v>3.9644768302402399E-2</v>
      </c>
    </row>
    <row r="46" spans="1:17" x14ac:dyDescent="0.35">
      <c r="A46" s="21" t="s">
        <v>28</v>
      </c>
      <c r="B46" s="21" t="s">
        <v>27</v>
      </c>
      <c r="C46" s="19">
        <v>3200</v>
      </c>
      <c r="D46" s="19">
        <v>1942</v>
      </c>
      <c r="E46" s="19">
        <v>5142</v>
      </c>
      <c r="F46" s="18">
        <v>0.12787892081596799</v>
      </c>
      <c r="G46" s="20"/>
      <c r="H46" s="20"/>
      <c r="I46" s="20"/>
      <c r="J46" s="20"/>
      <c r="K46" s="20"/>
      <c r="L46" s="20"/>
      <c r="M46" s="19">
        <v>5142</v>
      </c>
      <c r="N46" s="18">
        <v>0.12787892081596799</v>
      </c>
      <c r="O46" s="19">
        <v>802</v>
      </c>
      <c r="P46" s="19">
        <v>5944</v>
      </c>
      <c r="Q46" s="18">
        <v>9.9519052904180505E-2</v>
      </c>
    </row>
    <row r="47" spans="1:17" x14ac:dyDescent="0.35">
      <c r="A47" s="21" t="s">
        <v>26</v>
      </c>
      <c r="B47" s="21" t="s">
        <v>25</v>
      </c>
      <c r="C47" s="19">
        <v>736</v>
      </c>
      <c r="D47" s="19">
        <v>386</v>
      </c>
      <c r="E47" s="19">
        <v>1122</v>
      </c>
      <c r="F47" s="18">
        <v>-5.8724832214765099E-2</v>
      </c>
      <c r="G47" s="20"/>
      <c r="H47" s="20"/>
      <c r="I47" s="20"/>
      <c r="J47" s="20"/>
      <c r="K47" s="20"/>
      <c r="L47" s="20"/>
      <c r="M47" s="19">
        <v>1122</v>
      </c>
      <c r="N47" s="18">
        <v>-5.8724832214765099E-2</v>
      </c>
      <c r="O47" s="19">
        <v>1088</v>
      </c>
      <c r="P47" s="19">
        <v>2210</v>
      </c>
      <c r="Q47" s="18">
        <v>4.8884670147128599E-2</v>
      </c>
    </row>
    <row r="48" spans="1:17" x14ac:dyDescent="0.35">
      <c r="A48" s="21" t="s">
        <v>24</v>
      </c>
      <c r="B48" s="21" t="s">
        <v>23</v>
      </c>
      <c r="C48" s="19">
        <v>1157</v>
      </c>
      <c r="D48" s="20"/>
      <c r="E48" s="19">
        <v>1157</v>
      </c>
      <c r="F48" s="18">
        <v>0.21278825995807099</v>
      </c>
      <c r="G48" s="20"/>
      <c r="H48" s="20"/>
      <c r="I48" s="20"/>
      <c r="J48" s="20"/>
      <c r="K48" s="20"/>
      <c r="L48" s="20"/>
      <c r="M48" s="19">
        <v>1157</v>
      </c>
      <c r="N48" s="18">
        <v>0.21278825995807099</v>
      </c>
      <c r="O48" s="19">
        <v>0</v>
      </c>
      <c r="P48" s="19">
        <v>1157</v>
      </c>
      <c r="Q48" s="18">
        <v>0.21278825995807099</v>
      </c>
    </row>
    <row r="49" spans="1:17" x14ac:dyDescent="0.35">
      <c r="A49" s="21" t="s">
        <v>22</v>
      </c>
      <c r="B49" s="21" t="s">
        <v>21</v>
      </c>
      <c r="C49" s="19">
        <v>14394</v>
      </c>
      <c r="D49" s="19">
        <v>28</v>
      </c>
      <c r="E49" s="19">
        <v>14422</v>
      </c>
      <c r="F49" s="18">
        <v>1.28520261254302E-2</v>
      </c>
      <c r="G49" s="20"/>
      <c r="H49" s="20"/>
      <c r="I49" s="20"/>
      <c r="J49" s="20"/>
      <c r="K49" s="20"/>
      <c r="L49" s="20"/>
      <c r="M49" s="19">
        <v>14422</v>
      </c>
      <c r="N49" s="18">
        <v>1.28520261254302E-2</v>
      </c>
      <c r="O49" s="19">
        <v>197</v>
      </c>
      <c r="P49" s="19">
        <v>14619</v>
      </c>
      <c r="Q49" s="18">
        <v>8.1373698365629996E-3</v>
      </c>
    </row>
    <row r="50" spans="1:17" x14ac:dyDescent="0.35">
      <c r="A50" s="21" t="s">
        <v>20</v>
      </c>
      <c r="B50" s="21" t="s">
        <v>19</v>
      </c>
      <c r="C50" s="19">
        <v>55779</v>
      </c>
      <c r="D50" s="19">
        <v>104</v>
      </c>
      <c r="E50" s="19">
        <v>55883</v>
      </c>
      <c r="F50" s="18">
        <v>-2.3212319309223701E-2</v>
      </c>
      <c r="G50" s="19">
        <v>32887</v>
      </c>
      <c r="H50" s="19">
        <v>108</v>
      </c>
      <c r="I50" s="19">
        <v>32995</v>
      </c>
      <c r="J50" s="18">
        <v>-6.7516391589418995E-2</v>
      </c>
      <c r="K50" s="20"/>
      <c r="L50" s="20"/>
      <c r="M50" s="19">
        <v>88878</v>
      </c>
      <c r="N50" s="18">
        <v>-4.0142556293536399E-2</v>
      </c>
      <c r="O50" s="19">
        <v>0</v>
      </c>
      <c r="P50" s="19">
        <v>88878</v>
      </c>
      <c r="Q50" s="18">
        <v>-4.0412001597909801E-2</v>
      </c>
    </row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10.08.2026 09:00:51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2D45-91B9-432F-BEB3-01E558E9EA23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Y31" sqref="Y31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2" t="s">
        <v>113</v>
      </c>
      <c r="D4" s="70"/>
      <c r="E4" s="70"/>
      <c r="F4" s="70"/>
      <c r="G4" s="70"/>
      <c r="H4" s="70"/>
      <c r="I4" s="70"/>
      <c r="J4" s="70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2" t="s">
        <v>1</v>
      </c>
      <c r="Q4" s="73"/>
    </row>
    <row r="5" spans="1:17" ht="15" x14ac:dyDescent="0.35">
      <c r="A5" s="35" t="s">
        <v>1</v>
      </c>
      <c r="B5" s="35" t="s">
        <v>1</v>
      </c>
      <c r="C5" s="74" t="s">
        <v>8</v>
      </c>
      <c r="D5" s="75"/>
      <c r="E5" s="75"/>
      <c r="F5" s="75"/>
      <c r="G5" s="74" t="s">
        <v>11</v>
      </c>
      <c r="H5" s="75"/>
      <c r="I5" s="75"/>
      <c r="J5" s="75"/>
      <c r="K5" s="39" t="s">
        <v>1</v>
      </c>
      <c r="L5" s="38" t="s">
        <v>1</v>
      </c>
      <c r="M5" s="72" t="s">
        <v>112</v>
      </c>
      <c r="N5" s="73"/>
      <c r="O5" s="36" t="s">
        <v>111</v>
      </c>
      <c r="P5" s="83" t="s">
        <v>110</v>
      </c>
      <c r="Q5" s="84"/>
    </row>
    <row r="6" spans="1:17" x14ac:dyDescent="0.35">
      <c r="A6" s="35" t="s">
        <v>1</v>
      </c>
      <c r="B6" s="35" t="s">
        <v>1</v>
      </c>
      <c r="C6" s="34" t="s">
        <v>109</v>
      </c>
      <c r="D6" s="34" t="s">
        <v>108</v>
      </c>
      <c r="E6" s="85" t="s">
        <v>107</v>
      </c>
      <c r="F6" s="71"/>
      <c r="G6" s="34" t="s">
        <v>109</v>
      </c>
      <c r="H6" s="34" t="s">
        <v>108</v>
      </c>
      <c r="I6" s="85" t="s">
        <v>107</v>
      </c>
      <c r="J6" s="71"/>
      <c r="K6" s="86" t="s">
        <v>12</v>
      </c>
      <c r="L6" s="87"/>
      <c r="M6" s="88" t="s">
        <v>106</v>
      </c>
      <c r="N6" s="78"/>
      <c r="O6" s="32" t="s">
        <v>1</v>
      </c>
      <c r="P6" s="88" t="s">
        <v>1</v>
      </c>
      <c r="Q6" s="78"/>
    </row>
    <row r="7" spans="1:17" x14ac:dyDescent="0.35">
      <c r="A7" s="31" t="s">
        <v>105</v>
      </c>
      <c r="B7" s="30" t="s">
        <v>104</v>
      </c>
      <c r="C7" s="29" t="s">
        <v>103</v>
      </c>
      <c r="D7" s="27" t="s">
        <v>103</v>
      </c>
      <c r="E7" s="27" t="s">
        <v>103</v>
      </c>
      <c r="F7" s="27" t="s">
        <v>7</v>
      </c>
      <c r="G7" s="27" t="s">
        <v>103</v>
      </c>
      <c r="H7" s="27" t="s">
        <v>103</v>
      </c>
      <c r="I7" s="27" t="s">
        <v>103</v>
      </c>
      <c r="J7" s="28" t="s">
        <v>7</v>
      </c>
      <c r="K7" s="27" t="s">
        <v>103</v>
      </c>
      <c r="L7" s="27" t="s">
        <v>7</v>
      </c>
      <c r="M7" s="27" t="s">
        <v>103</v>
      </c>
      <c r="N7" s="27" t="s">
        <v>7</v>
      </c>
      <c r="O7" s="27" t="s">
        <v>103</v>
      </c>
      <c r="P7" s="27" t="s">
        <v>103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102</v>
      </c>
      <c r="B9" s="21" t="s">
        <v>101</v>
      </c>
      <c r="C9" s="19">
        <v>206456</v>
      </c>
      <c r="D9" s="19">
        <v>11326</v>
      </c>
      <c r="E9" s="19">
        <v>217782</v>
      </c>
      <c r="F9" s="18">
        <v>4.9930779880018499E-3</v>
      </c>
      <c r="G9" s="19">
        <v>11285</v>
      </c>
      <c r="H9" s="19">
        <v>214</v>
      </c>
      <c r="I9" s="19">
        <v>11499</v>
      </c>
      <c r="J9" s="18">
        <v>3.13930885529158</v>
      </c>
      <c r="K9" s="20"/>
      <c r="L9" s="18">
        <v>-1</v>
      </c>
      <c r="M9" s="19">
        <v>229281</v>
      </c>
      <c r="N9" s="18">
        <v>4.4584159092462203E-2</v>
      </c>
      <c r="O9" s="19">
        <v>4288</v>
      </c>
      <c r="P9" s="19">
        <v>233569</v>
      </c>
      <c r="Q9" s="18">
        <v>4.92201678256338E-2</v>
      </c>
    </row>
    <row r="10" spans="1:17" x14ac:dyDescent="0.35">
      <c r="A10" s="21" t="s">
        <v>100</v>
      </c>
      <c r="B10" s="21" t="s">
        <v>99</v>
      </c>
      <c r="C10" s="19">
        <v>32777</v>
      </c>
      <c r="D10" s="19">
        <v>400</v>
      </c>
      <c r="E10" s="19">
        <v>33177</v>
      </c>
      <c r="F10" s="18">
        <v>-0.11671680732674899</v>
      </c>
      <c r="G10" s="20"/>
      <c r="H10" s="20"/>
      <c r="I10" s="20"/>
      <c r="J10" s="18">
        <v>-1</v>
      </c>
      <c r="K10" s="20"/>
      <c r="L10" s="20"/>
      <c r="M10" s="19">
        <v>33177</v>
      </c>
      <c r="N10" s="18">
        <v>-0.11796139735205</v>
      </c>
      <c r="O10" s="19">
        <v>11767</v>
      </c>
      <c r="P10" s="19">
        <v>44944</v>
      </c>
      <c r="Q10" s="18">
        <v>-2.56043360433604E-2</v>
      </c>
    </row>
    <row r="11" spans="1:17" x14ac:dyDescent="0.35">
      <c r="A11" s="21" t="s">
        <v>98</v>
      </c>
      <c r="B11" s="21" t="s">
        <v>97</v>
      </c>
      <c r="C11" s="19">
        <v>132277</v>
      </c>
      <c r="D11" s="20"/>
      <c r="E11" s="19">
        <v>132277</v>
      </c>
      <c r="F11" s="18">
        <v>0.133012985233152</v>
      </c>
      <c r="G11" s="19">
        <v>1030</v>
      </c>
      <c r="H11" s="20"/>
      <c r="I11" s="19">
        <v>1030</v>
      </c>
      <c r="J11" s="18">
        <v>-0.28965517241379302</v>
      </c>
      <c r="K11" s="20"/>
      <c r="L11" s="20"/>
      <c r="M11" s="19">
        <v>133307</v>
      </c>
      <c r="N11" s="18">
        <v>0.12782788202846099</v>
      </c>
      <c r="O11" s="19">
        <v>164</v>
      </c>
      <c r="P11" s="19">
        <v>133471</v>
      </c>
      <c r="Q11" s="18">
        <v>0.12772698852594799</v>
      </c>
    </row>
    <row r="12" spans="1:17" x14ac:dyDescent="0.35">
      <c r="A12" s="21" t="s">
        <v>96</v>
      </c>
      <c r="B12" s="21" t="s">
        <v>95</v>
      </c>
      <c r="C12" s="19">
        <v>1748777</v>
      </c>
      <c r="D12" s="19">
        <v>448904</v>
      </c>
      <c r="E12" s="19">
        <v>2197681</v>
      </c>
      <c r="F12" s="18">
        <v>1.5704572859189001E-2</v>
      </c>
      <c r="G12" s="19">
        <v>1658774</v>
      </c>
      <c r="H12" s="19">
        <v>89736</v>
      </c>
      <c r="I12" s="19">
        <v>1748510</v>
      </c>
      <c r="J12" s="18">
        <v>0.15125122548132</v>
      </c>
      <c r="K12" s="19">
        <v>98463</v>
      </c>
      <c r="L12" s="18">
        <v>1.0374338135697599E-2</v>
      </c>
      <c r="M12" s="19">
        <v>4044654</v>
      </c>
      <c r="N12" s="18">
        <v>7.00301380126266E-2</v>
      </c>
      <c r="O12" s="19">
        <v>6010</v>
      </c>
      <c r="P12" s="19">
        <v>4050664</v>
      </c>
      <c r="Q12" s="18">
        <v>6.9745761794258496E-2</v>
      </c>
    </row>
    <row r="13" spans="1:17" x14ac:dyDescent="0.35">
      <c r="A13" s="21" t="s">
        <v>94</v>
      </c>
      <c r="B13" s="21" t="s">
        <v>93</v>
      </c>
      <c r="C13" s="19">
        <v>2629</v>
      </c>
      <c r="D13" s="19">
        <v>64</v>
      </c>
      <c r="E13" s="19">
        <v>2693</v>
      </c>
      <c r="F13" s="18">
        <v>-6.3955509210983696E-2</v>
      </c>
      <c r="G13" s="20"/>
      <c r="H13" s="20"/>
      <c r="I13" s="20"/>
      <c r="J13" s="20"/>
      <c r="K13" s="20"/>
      <c r="L13" s="20"/>
      <c r="M13" s="19">
        <v>2693</v>
      </c>
      <c r="N13" s="18">
        <v>-6.3955509210983696E-2</v>
      </c>
      <c r="O13" s="19">
        <v>4857</v>
      </c>
      <c r="P13" s="19">
        <v>7550</v>
      </c>
      <c r="Q13" s="18">
        <v>-0.105344235098945</v>
      </c>
    </row>
    <row r="14" spans="1:17" x14ac:dyDescent="0.35">
      <c r="A14" s="21" t="s">
        <v>92</v>
      </c>
      <c r="B14" s="21" t="s">
        <v>91</v>
      </c>
      <c r="C14" s="19">
        <v>762335</v>
      </c>
      <c r="D14" s="19">
        <v>357334</v>
      </c>
      <c r="E14" s="19">
        <v>1119669</v>
      </c>
      <c r="F14" s="18">
        <v>3.6171214983023101E-2</v>
      </c>
      <c r="G14" s="19">
        <v>49705</v>
      </c>
      <c r="H14" s="19">
        <v>4870</v>
      </c>
      <c r="I14" s="19">
        <v>54575</v>
      </c>
      <c r="J14" s="18">
        <v>0.38666565032903899</v>
      </c>
      <c r="K14" s="19">
        <v>2</v>
      </c>
      <c r="L14" s="20"/>
      <c r="M14" s="19">
        <v>1174246</v>
      </c>
      <c r="N14" s="18">
        <v>4.8490097683804502E-2</v>
      </c>
      <c r="O14" s="19">
        <v>25221</v>
      </c>
      <c r="P14" s="19">
        <v>1199467</v>
      </c>
      <c r="Q14" s="18">
        <v>4.4104282729805003E-2</v>
      </c>
    </row>
    <row r="15" spans="1:17" x14ac:dyDescent="0.35">
      <c r="A15" s="21" t="s">
        <v>90</v>
      </c>
      <c r="B15" s="21" t="s">
        <v>89</v>
      </c>
      <c r="C15" s="19">
        <v>62886</v>
      </c>
      <c r="D15" s="19">
        <v>736</v>
      </c>
      <c r="E15" s="19">
        <v>63622</v>
      </c>
      <c r="F15" s="18">
        <v>1.7333461255556602E-2</v>
      </c>
      <c r="G15" s="20"/>
      <c r="H15" s="20"/>
      <c r="I15" s="20"/>
      <c r="J15" s="20"/>
      <c r="K15" s="19">
        <v>17862</v>
      </c>
      <c r="L15" s="18">
        <v>-0.104885993485342</v>
      </c>
      <c r="M15" s="19">
        <v>81484</v>
      </c>
      <c r="N15" s="18">
        <v>-1.22313408410411E-2</v>
      </c>
      <c r="O15" s="19">
        <v>4825</v>
      </c>
      <c r="P15" s="19">
        <v>86309</v>
      </c>
      <c r="Q15" s="18">
        <v>-1.82728671053697E-3</v>
      </c>
    </row>
    <row r="16" spans="1:17" x14ac:dyDescent="0.35">
      <c r="A16" s="21" t="s">
        <v>88</v>
      </c>
      <c r="B16" s="21" t="s">
        <v>87</v>
      </c>
      <c r="C16" s="19">
        <v>5616</v>
      </c>
      <c r="D16" s="19">
        <v>140</v>
      </c>
      <c r="E16" s="19">
        <v>5756</v>
      </c>
      <c r="F16" s="18">
        <v>-8.7652559835156102E-2</v>
      </c>
      <c r="G16" s="20"/>
      <c r="H16" s="20"/>
      <c r="I16" s="20"/>
      <c r="J16" s="20"/>
      <c r="K16" s="20"/>
      <c r="L16" s="20"/>
      <c r="M16" s="19">
        <v>5756</v>
      </c>
      <c r="N16" s="18">
        <v>-8.7652559835156102E-2</v>
      </c>
      <c r="O16" s="19">
        <v>4225</v>
      </c>
      <c r="P16" s="19">
        <v>9981</v>
      </c>
      <c r="Q16" s="18">
        <v>-0.136442291053816</v>
      </c>
    </row>
    <row r="17" spans="1:17" x14ac:dyDescent="0.35">
      <c r="A17" s="21" t="s">
        <v>86</v>
      </c>
      <c r="B17" s="21" t="s">
        <v>85</v>
      </c>
      <c r="C17" s="19">
        <v>59189</v>
      </c>
      <c r="D17" s="19">
        <v>628</v>
      </c>
      <c r="E17" s="19">
        <v>59817</v>
      </c>
      <c r="F17" s="18">
        <v>-4.6425718849840304E-3</v>
      </c>
      <c r="G17" s="19">
        <v>30</v>
      </c>
      <c r="H17" s="20"/>
      <c r="I17" s="19">
        <v>30</v>
      </c>
      <c r="J17" s="20"/>
      <c r="K17" s="19">
        <v>16815</v>
      </c>
      <c r="L17" s="18">
        <v>4.4864226682408498E-2</v>
      </c>
      <c r="M17" s="19">
        <v>76662</v>
      </c>
      <c r="N17" s="18">
        <v>6.2082452847523903E-3</v>
      </c>
      <c r="O17" s="19">
        <v>4</v>
      </c>
      <c r="P17" s="19">
        <v>76666</v>
      </c>
      <c r="Q17" s="18">
        <v>5.7986985726280402E-3</v>
      </c>
    </row>
    <row r="18" spans="1:17" x14ac:dyDescent="0.35">
      <c r="A18" s="21" t="s">
        <v>84</v>
      </c>
      <c r="B18" s="21" t="s">
        <v>83</v>
      </c>
      <c r="C18" s="19">
        <v>37181</v>
      </c>
      <c r="D18" s="19">
        <v>46</v>
      </c>
      <c r="E18" s="19">
        <v>37227</v>
      </c>
      <c r="F18" s="18">
        <v>-0.20346199931530301</v>
      </c>
      <c r="G18" s="20"/>
      <c r="H18" s="20"/>
      <c r="I18" s="20"/>
      <c r="J18" s="18">
        <v>-1</v>
      </c>
      <c r="K18" s="20"/>
      <c r="L18" s="20"/>
      <c r="M18" s="19">
        <v>37227</v>
      </c>
      <c r="N18" s="18">
        <v>-0.20361535993154301</v>
      </c>
      <c r="O18" s="19">
        <v>0</v>
      </c>
      <c r="P18" s="19">
        <v>37227</v>
      </c>
      <c r="Q18" s="18">
        <v>-0.211776662643715</v>
      </c>
    </row>
    <row r="19" spans="1:17" x14ac:dyDescent="0.35">
      <c r="A19" s="21" t="s">
        <v>82</v>
      </c>
      <c r="B19" s="21" t="s">
        <v>81</v>
      </c>
      <c r="C19" s="19">
        <v>67258</v>
      </c>
      <c r="D19" s="19">
        <v>6170</v>
      </c>
      <c r="E19" s="19">
        <v>73428</v>
      </c>
      <c r="F19" s="18">
        <v>-7.39895327574248E-2</v>
      </c>
      <c r="G19" s="20"/>
      <c r="H19" s="20"/>
      <c r="I19" s="20"/>
      <c r="J19" s="20"/>
      <c r="K19" s="19">
        <v>12314</v>
      </c>
      <c r="L19" s="18">
        <v>-0.178464207085196</v>
      </c>
      <c r="M19" s="19">
        <v>85742</v>
      </c>
      <c r="N19" s="18">
        <v>-9.05986169445505E-2</v>
      </c>
      <c r="O19" s="19">
        <v>23190</v>
      </c>
      <c r="P19" s="19">
        <v>108932</v>
      </c>
      <c r="Q19" s="18">
        <v>-3.6153533065529403E-2</v>
      </c>
    </row>
    <row r="20" spans="1:17" x14ac:dyDescent="0.35">
      <c r="A20" s="21" t="s">
        <v>80</v>
      </c>
      <c r="B20" s="21" t="s">
        <v>79</v>
      </c>
      <c r="C20" s="19">
        <v>508239</v>
      </c>
      <c r="D20" s="19">
        <v>7152</v>
      </c>
      <c r="E20" s="19">
        <v>515391</v>
      </c>
      <c r="F20" s="18">
        <v>8.4031810600308302E-2</v>
      </c>
      <c r="G20" s="19">
        <v>65710</v>
      </c>
      <c r="H20" s="19">
        <v>560</v>
      </c>
      <c r="I20" s="19">
        <v>66270</v>
      </c>
      <c r="J20" s="18">
        <v>0.41096065406234</v>
      </c>
      <c r="K20" s="20"/>
      <c r="L20" s="20"/>
      <c r="M20" s="19">
        <v>581661</v>
      </c>
      <c r="N20" s="18">
        <v>0.113424973248827</v>
      </c>
      <c r="O20" s="19">
        <v>10489</v>
      </c>
      <c r="P20" s="19">
        <v>592150</v>
      </c>
      <c r="Q20" s="18">
        <v>0.118961594569876</v>
      </c>
    </row>
    <row r="21" spans="1:17" x14ac:dyDescent="0.35">
      <c r="A21" s="21" t="s">
        <v>78</v>
      </c>
      <c r="B21" s="21" t="s">
        <v>77</v>
      </c>
      <c r="C21" s="19">
        <v>10420</v>
      </c>
      <c r="D21" s="19">
        <v>26</v>
      </c>
      <c r="E21" s="19">
        <v>10446</v>
      </c>
      <c r="F21" s="18">
        <v>8.2823675754120404E-2</v>
      </c>
      <c r="G21" s="20"/>
      <c r="H21" s="20"/>
      <c r="I21" s="20"/>
      <c r="J21" s="20"/>
      <c r="K21" s="20"/>
      <c r="L21" s="20"/>
      <c r="M21" s="19">
        <v>10446</v>
      </c>
      <c r="N21" s="18">
        <v>8.2823675754120404E-2</v>
      </c>
      <c r="O21" s="19">
        <v>604</v>
      </c>
      <c r="P21" s="19">
        <v>11050</v>
      </c>
      <c r="Q21" s="18">
        <v>-1.53270361789342E-2</v>
      </c>
    </row>
    <row r="22" spans="1:17" x14ac:dyDescent="0.35">
      <c r="A22" s="21" t="s">
        <v>76</v>
      </c>
      <c r="B22" s="21" t="s">
        <v>75</v>
      </c>
      <c r="C22" s="19">
        <v>6081</v>
      </c>
      <c r="D22" s="19">
        <v>26</v>
      </c>
      <c r="E22" s="19">
        <v>6107</v>
      </c>
      <c r="F22" s="18">
        <v>2.9561504352110398E-3</v>
      </c>
      <c r="G22" s="20"/>
      <c r="H22" s="20"/>
      <c r="I22" s="20"/>
      <c r="J22" s="20"/>
      <c r="K22" s="20"/>
      <c r="L22" s="20"/>
      <c r="M22" s="19">
        <v>6107</v>
      </c>
      <c r="N22" s="18">
        <v>2.9561504352110398E-3</v>
      </c>
      <c r="O22" s="19">
        <v>5143</v>
      </c>
      <c r="P22" s="19">
        <v>11250</v>
      </c>
      <c r="Q22" s="18">
        <v>-5.8324496288441104E-3</v>
      </c>
    </row>
    <row r="23" spans="1:17" x14ac:dyDescent="0.35">
      <c r="A23" s="21" t="s">
        <v>74</v>
      </c>
      <c r="B23" s="21" t="s">
        <v>73</v>
      </c>
      <c r="C23" s="19">
        <v>156456</v>
      </c>
      <c r="D23" s="19">
        <v>37064</v>
      </c>
      <c r="E23" s="19">
        <v>193520</v>
      </c>
      <c r="F23" s="18">
        <v>3.4788839338231403E-2</v>
      </c>
      <c r="G23" s="19">
        <v>2558</v>
      </c>
      <c r="H23" s="19">
        <v>42</v>
      </c>
      <c r="I23" s="19">
        <v>2600</v>
      </c>
      <c r="J23" s="18">
        <v>1.6342451874366799</v>
      </c>
      <c r="K23" s="20"/>
      <c r="L23" s="20"/>
      <c r="M23" s="19">
        <v>196120</v>
      </c>
      <c r="N23" s="18">
        <v>4.3185940500316503E-2</v>
      </c>
      <c r="O23" s="19">
        <v>1455</v>
      </c>
      <c r="P23" s="19">
        <v>197575</v>
      </c>
      <c r="Q23" s="18">
        <v>4.5010975061486803E-2</v>
      </c>
    </row>
    <row r="24" spans="1:17" x14ac:dyDescent="0.35">
      <c r="A24" s="21" t="s">
        <v>72</v>
      </c>
      <c r="B24" s="21" t="s">
        <v>71</v>
      </c>
      <c r="C24" s="19">
        <v>319780</v>
      </c>
      <c r="D24" s="19">
        <v>1464</v>
      </c>
      <c r="E24" s="19">
        <v>321244</v>
      </c>
      <c r="F24" s="18">
        <v>-1.37024994857341E-2</v>
      </c>
      <c r="G24" s="19">
        <v>143643</v>
      </c>
      <c r="H24" s="19">
        <v>968</v>
      </c>
      <c r="I24" s="19">
        <v>144611</v>
      </c>
      <c r="J24" s="18">
        <v>0.12525483604899099</v>
      </c>
      <c r="K24" s="20"/>
      <c r="L24" s="20"/>
      <c r="M24" s="19">
        <v>465855</v>
      </c>
      <c r="N24" s="18">
        <v>2.5613082618373001E-2</v>
      </c>
      <c r="O24" s="19">
        <v>110</v>
      </c>
      <c r="P24" s="19">
        <v>465965</v>
      </c>
      <c r="Q24" s="18">
        <v>2.5643001001507799E-2</v>
      </c>
    </row>
    <row r="25" spans="1:17" x14ac:dyDescent="0.35">
      <c r="A25" s="21" t="s">
        <v>70</v>
      </c>
      <c r="B25" s="21" t="s">
        <v>69</v>
      </c>
      <c r="C25" s="19">
        <v>157232</v>
      </c>
      <c r="D25" s="19">
        <v>680</v>
      </c>
      <c r="E25" s="19">
        <v>157912</v>
      </c>
      <c r="F25" s="18">
        <v>8.8805407546543001E-3</v>
      </c>
      <c r="G25" s="19">
        <v>6706</v>
      </c>
      <c r="H25" s="20"/>
      <c r="I25" s="19">
        <v>6706</v>
      </c>
      <c r="J25" s="18">
        <v>-0.15774930921878899</v>
      </c>
      <c r="K25" s="19">
        <v>43410</v>
      </c>
      <c r="L25" s="18">
        <v>-2.8815606962280201E-2</v>
      </c>
      <c r="M25" s="19">
        <v>208028</v>
      </c>
      <c r="N25" s="18">
        <v>-5.5167270606457496E-3</v>
      </c>
      <c r="O25" s="19">
        <v>0</v>
      </c>
      <c r="P25" s="19">
        <v>208028</v>
      </c>
      <c r="Q25" s="18">
        <v>-1.5107542408590101E-2</v>
      </c>
    </row>
    <row r="26" spans="1:17" x14ac:dyDescent="0.35">
      <c r="A26" s="21" t="s">
        <v>68</v>
      </c>
      <c r="B26" s="21" t="s">
        <v>67</v>
      </c>
      <c r="C26" s="19">
        <v>45495</v>
      </c>
      <c r="D26" s="19">
        <v>162</v>
      </c>
      <c r="E26" s="19">
        <v>45657</v>
      </c>
      <c r="F26" s="18">
        <v>0.129229323308271</v>
      </c>
      <c r="G26" s="19">
        <v>9</v>
      </c>
      <c r="H26" s="20"/>
      <c r="I26" s="19">
        <v>9</v>
      </c>
      <c r="J26" s="18">
        <v>-0.52631578947368396</v>
      </c>
      <c r="K26" s="20"/>
      <c r="L26" s="20"/>
      <c r="M26" s="19">
        <v>45666</v>
      </c>
      <c r="N26" s="18">
        <v>0.128921411089961</v>
      </c>
      <c r="O26" s="19">
        <v>218</v>
      </c>
      <c r="P26" s="19">
        <v>45884</v>
      </c>
      <c r="Q26" s="18">
        <v>7.8253513183249496E-2</v>
      </c>
    </row>
    <row r="27" spans="1:17" x14ac:dyDescent="0.35">
      <c r="A27" s="21" t="s">
        <v>66</v>
      </c>
      <c r="B27" s="21" t="s">
        <v>65</v>
      </c>
      <c r="C27" s="19">
        <v>99215</v>
      </c>
      <c r="D27" s="19">
        <v>846</v>
      </c>
      <c r="E27" s="19">
        <v>100061</v>
      </c>
      <c r="F27" s="18">
        <v>0.10050262309866601</v>
      </c>
      <c r="G27" s="20"/>
      <c r="H27" s="20"/>
      <c r="I27" s="20"/>
      <c r="J27" s="18">
        <v>-1</v>
      </c>
      <c r="K27" s="20"/>
      <c r="L27" s="20"/>
      <c r="M27" s="19">
        <v>100061</v>
      </c>
      <c r="N27" s="18">
        <v>0.100091251910243</v>
      </c>
      <c r="O27" s="19">
        <v>1915</v>
      </c>
      <c r="P27" s="19">
        <v>101976</v>
      </c>
      <c r="Q27" s="18">
        <v>9.60564924386548E-2</v>
      </c>
    </row>
    <row r="28" spans="1:17" x14ac:dyDescent="0.35">
      <c r="A28" s="21" t="s">
        <v>64</v>
      </c>
      <c r="B28" s="21" t="s">
        <v>63</v>
      </c>
      <c r="C28" s="19">
        <v>7245</v>
      </c>
      <c r="D28" s="19">
        <v>28</v>
      </c>
      <c r="E28" s="19">
        <v>7273</v>
      </c>
      <c r="F28" s="18">
        <v>1.7202797202797201E-2</v>
      </c>
      <c r="G28" s="20"/>
      <c r="H28" s="20"/>
      <c r="I28" s="20"/>
      <c r="J28" s="20"/>
      <c r="K28" s="20"/>
      <c r="L28" s="20"/>
      <c r="M28" s="19">
        <v>7273</v>
      </c>
      <c r="N28" s="18">
        <v>1.7202797202797201E-2</v>
      </c>
      <c r="O28" s="19">
        <v>2761</v>
      </c>
      <c r="P28" s="19">
        <v>10034</v>
      </c>
      <c r="Q28" s="18">
        <v>1.49715540473101E-3</v>
      </c>
    </row>
    <row r="29" spans="1:17" x14ac:dyDescent="0.35">
      <c r="A29" s="21" t="s">
        <v>62</v>
      </c>
      <c r="B29" s="21" t="s">
        <v>61</v>
      </c>
      <c r="C29" s="19">
        <v>66596</v>
      </c>
      <c r="D29" s="19">
        <v>478</v>
      </c>
      <c r="E29" s="19">
        <v>67074</v>
      </c>
      <c r="F29" s="18">
        <v>0.106357008544189</v>
      </c>
      <c r="G29" s="20"/>
      <c r="H29" s="20"/>
      <c r="I29" s="20"/>
      <c r="J29" s="20"/>
      <c r="K29" s="20"/>
      <c r="L29" s="20"/>
      <c r="M29" s="19">
        <v>67074</v>
      </c>
      <c r="N29" s="18">
        <v>0.106357008544189</v>
      </c>
      <c r="O29" s="19">
        <v>1175</v>
      </c>
      <c r="P29" s="19">
        <v>68249</v>
      </c>
      <c r="Q29" s="18">
        <v>9.6510394910189298E-2</v>
      </c>
    </row>
    <row r="30" spans="1:17" x14ac:dyDescent="0.35">
      <c r="A30" s="21" t="s">
        <v>60</v>
      </c>
      <c r="B30" s="21" t="s">
        <v>59</v>
      </c>
      <c r="C30" s="19">
        <v>180981</v>
      </c>
      <c r="D30" s="19">
        <v>262</v>
      </c>
      <c r="E30" s="19">
        <v>181243</v>
      </c>
      <c r="F30" s="18">
        <v>-2.1878389828221701E-2</v>
      </c>
      <c r="G30" s="19">
        <v>6089</v>
      </c>
      <c r="H30" s="19">
        <v>22</v>
      </c>
      <c r="I30" s="19">
        <v>6111</v>
      </c>
      <c r="J30" s="18">
        <v>0.27631578947368401</v>
      </c>
      <c r="K30" s="19">
        <v>0</v>
      </c>
      <c r="L30" s="20"/>
      <c r="M30" s="19">
        <v>187354</v>
      </c>
      <c r="N30" s="18">
        <v>-1.43672567535576E-2</v>
      </c>
      <c r="O30" s="19">
        <v>0</v>
      </c>
      <c r="P30" s="19">
        <v>187354</v>
      </c>
      <c r="Q30" s="18">
        <v>-1.90838695490552E-2</v>
      </c>
    </row>
    <row r="31" spans="1:17" x14ac:dyDescent="0.35">
      <c r="A31" s="21" t="s">
        <v>58</v>
      </c>
      <c r="B31" s="21" t="s">
        <v>57</v>
      </c>
      <c r="C31" s="19">
        <v>40632</v>
      </c>
      <c r="D31" s="19">
        <v>382</v>
      </c>
      <c r="E31" s="19">
        <v>41014</v>
      </c>
      <c r="F31" s="18">
        <v>8.5227423067763902E-2</v>
      </c>
      <c r="G31" s="20"/>
      <c r="H31" s="20"/>
      <c r="I31" s="20"/>
      <c r="J31" s="20"/>
      <c r="K31" s="20"/>
      <c r="L31" s="20"/>
      <c r="M31" s="19">
        <v>41014</v>
      </c>
      <c r="N31" s="18">
        <v>8.5227423067763902E-2</v>
      </c>
      <c r="O31" s="19">
        <v>3263</v>
      </c>
      <c r="P31" s="19">
        <v>44277</v>
      </c>
      <c r="Q31" s="18">
        <v>7.1511543487730506E-2</v>
      </c>
    </row>
    <row r="32" spans="1:17" x14ac:dyDescent="0.35">
      <c r="A32" s="21" t="s">
        <v>56</v>
      </c>
      <c r="B32" s="21" t="s">
        <v>55</v>
      </c>
      <c r="C32" s="19">
        <v>12992</v>
      </c>
      <c r="D32" s="19">
        <v>264</v>
      </c>
      <c r="E32" s="19">
        <v>13256</v>
      </c>
      <c r="F32" s="18">
        <v>0.159653573615607</v>
      </c>
      <c r="G32" s="20"/>
      <c r="H32" s="20"/>
      <c r="I32" s="20"/>
      <c r="J32" s="20"/>
      <c r="K32" s="20"/>
      <c r="L32" s="20"/>
      <c r="M32" s="19">
        <v>13256</v>
      </c>
      <c r="N32" s="18">
        <v>0.159653573615607</v>
      </c>
      <c r="O32" s="19">
        <v>6424</v>
      </c>
      <c r="P32" s="19">
        <v>19680</v>
      </c>
      <c r="Q32" s="18">
        <v>0.124892826521863</v>
      </c>
    </row>
    <row r="33" spans="1:17" x14ac:dyDescent="0.35">
      <c r="A33" s="21" t="s">
        <v>54</v>
      </c>
      <c r="B33" s="21" t="s">
        <v>53</v>
      </c>
      <c r="C33" s="19">
        <v>4346050</v>
      </c>
      <c r="D33" s="19">
        <v>2032422</v>
      </c>
      <c r="E33" s="19">
        <v>6378472</v>
      </c>
      <c r="F33" s="18">
        <v>1.38498360762051E-2</v>
      </c>
      <c r="G33" s="19">
        <v>7781046</v>
      </c>
      <c r="H33" s="19">
        <v>1504324</v>
      </c>
      <c r="I33" s="19">
        <v>9285370</v>
      </c>
      <c r="J33" s="18">
        <v>1.7369221092923201E-3</v>
      </c>
      <c r="K33" s="20"/>
      <c r="L33" s="20"/>
      <c r="M33" s="19">
        <v>15663842</v>
      </c>
      <c r="N33" s="18">
        <v>6.6343166025389201E-3</v>
      </c>
      <c r="O33" s="19">
        <v>2702</v>
      </c>
      <c r="P33" s="19">
        <v>15666544</v>
      </c>
      <c r="Q33" s="18">
        <v>6.5891197187148203E-3</v>
      </c>
    </row>
    <row r="34" spans="1:17" x14ac:dyDescent="0.35">
      <c r="A34" s="21" t="s">
        <v>116</v>
      </c>
      <c r="B34" s="21" t="s">
        <v>115</v>
      </c>
      <c r="C34" s="19">
        <v>9722</v>
      </c>
      <c r="D34" s="19">
        <v>238</v>
      </c>
      <c r="E34" s="19">
        <v>9960</v>
      </c>
      <c r="F34" s="18">
        <v>-2.1130221130221099E-2</v>
      </c>
      <c r="G34" s="20"/>
      <c r="H34" s="20"/>
      <c r="I34" s="20"/>
      <c r="J34" s="20"/>
      <c r="K34" s="20"/>
      <c r="L34" s="20"/>
      <c r="M34" s="19">
        <v>9960</v>
      </c>
      <c r="N34" s="18">
        <v>-2.1130221130221099E-2</v>
      </c>
      <c r="O34" s="19">
        <v>0</v>
      </c>
      <c r="P34" s="19">
        <v>9960</v>
      </c>
      <c r="Q34" s="18">
        <v>-2.1130221130221099E-2</v>
      </c>
    </row>
    <row r="35" spans="1:17" x14ac:dyDescent="0.35">
      <c r="A35" s="21" t="s">
        <v>52</v>
      </c>
      <c r="B35" s="21" t="s">
        <v>51</v>
      </c>
      <c r="C35" s="19">
        <v>24495</v>
      </c>
      <c r="D35" s="19">
        <v>58</v>
      </c>
      <c r="E35" s="19">
        <v>24553</v>
      </c>
      <c r="F35" s="18">
        <v>2.6892513592639101E-2</v>
      </c>
      <c r="G35" s="20"/>
      <c r="H35" s="20"/>
      <c r="I35" s="20"/>
      <c r="J35" s="20"/>
      <c r="K35" s="20"/>
      <c r="L35" s="20"/>
      <c r="M35" s="19">
        <v>24553</v>
      </c>
      <c r="N35" s="18">
        <v>2.6892513592639101E-2</v>
      </c>
      <c r="O35" s="19">
        <v>132</v>
      </c>
      <c r="P35" s="19">
        <v>24685</v>
      </c>
      <c r="Q35" s="18">
        <v>-3.5629175293979798E-2</v>
      </c>
    </row>
    <row r="36" spans="1:17" x14ac:dyDescent="0.35">
      <c r="A36" s="21" t="s">
        <v>50</v>
      </c>
      <c r="B36" s="21" t="s">
        <v>49</v>
      </c>
      <c r="C36" s="19">
        <v>4615</v>
      </c>
      <c r="D36" s="19">
        <v>14</v>
      </c>
      <c r="E36" s="19">
        <v>4629</v>
      </c>
      <c r="F36" s="18">
        <v>8.8408182459440404E-2</v>
      </c>
      <c r="G36" s="20"/>
      <c r="H36" s="20"/>
      <c r="I36" s="20"/>
      <c r="J36" s="20"/>
      <c r="K36" s="20"/>
      <c r="L36" s="20"/>
      <c r="M36" s="19">
        <v>4629</v>
      </c>
      <c r="N36" s="18">
        <v>8.8408182459440404E-2</v>
      </c>
      <c r="O36" s="19">
        <v>2741</v>
      </c>
      <c r="P36" s="19">
        <v>7370</v>
      </c>
      <c r="Q36" s="18">
        <v>9.6399880987801306E-2</v>
      </c>
    </row>
    <row r="37" spans="1:17" x14ac:dyDescent="0.35">
      <c r="A37" s="21" t="s">
        <v>48</v>
      </c>
      <c r="B37" s="21" t="s">
        <v>47</v>
      </c>
      <c r="C37" s="19">
        <v>27202</v>
      </c>
      <c r="D37" s="19">
        <v>114</v>
      </c>
      <c r="E37" s="19">
        <v>27316</v>
      </c>
      <c r="F37" s="18">
        <v>5.7939581719597198E-2</v>
      </c>
      <c r="G37" s="20"/>
      <c r="H37" s="20"/>
      <c r="I37" s="20"/>
      <c r="J37" s="20"/>
      <c r="K37" s="20"/>
      <c r="L37" s="20"/>
      <c r="M37" s="19">
        <v>27316</v>
      </c>
      <c r="N37" s="18">
        <v>5.7939581719597198E-2</v>
      </c>
      <c r="O37" s="19">
        <v>3680</v>
      </c>
      <c r="P37" s="19">
        <v>30996</v>
      </c>
      <c r="Q37" s="18">
        <v>6.9306930693069299E-2</v>
      </c>
    </row>
    <row r="38" spans="1:17" x14ac:dyDescent="0.35">
      <c r="A38" s="21" t="s">
        <v>46</v>
      </c>
      <c r="B38" s="21" t="s">
        <v>45</v>
      </c>
      <c r="C38" s="19">
        <v>50338</v>
      </c>
      <c r="D38" s="19">
        <v>322</v>
      </c>
      <c r="E38" s="19">
        <v>50660</v>
      </c>
      <c r="F38" s="18">
        <v>3.3983059495866899E-2</v>
      </c>
      <c r="G38" s="20"/>
      <c r="H38" s="20"/>
      <c r="I38" s="20"/>
      <c r="J38" s="18">
        <v>-1</v>
      </c>
      <c r="K38" s="19">
        <v>1</v>
      </c>
      <c r="L38" s="18">
        <v>-0.96296296296296302</v>
      </c>
      <c r="M38" s="19">
        <v>50661</v>
      </c>
      <c r="N38" s="18">
        <v>3.2423069084980598E-2</v>
      </c>
      <c r="O38" s="19">
        <v>2507</v>
      </c>
      <c r="P38" s="19">
        <v>53168</v>
      </c>
      <c r="Q38" s="18">
        <v>2.4431599229287101E-2</v>
      </c>
    </row>
    <row r="39" spans="1:17" x14ac:dyDescent="0.35">
      <c r="A39" s="21" t="s">
        <v>44</v>
      </c>
      <c r="B39" s="21" t="s">
        <v>43</v>
      </c>
      <c r="C39" s="19">
        <v>32706</v>
      </c>
      <c r="D39" s="19">
        <v>7450</v>
      </c>
      <c r="E39" s="19">
        <v>40156</v>
      </c>
      <c r="F39" s="18">
        <v>0.24387448502307699</v>
      </c>
      <c r="G39" s="20"/>
      <c r="H39" s="20"/>
      <c r="I39" s="20"/>
      <c r="J39" s="20"/>
      <c r="K39" s="20"/>
      <c r="L39" s="20"/>
      <c r="M39" s="19">
        <v>40156</v>
      </c>
      <c r="N39" s="18">
        <v>0.24387448502307699</v>
      </c>
      <c r="O39" s="19">
        <v>18537</v>
      </c>
      <c r="P39" s="19">
        <v>58693</v>
      </c>
      <c r="Q39" s="18">
        <v>0.26460829095923499</v>
      </c>
    </row>
    <row r="40" spans="1:17" x14ac:dyDescent="0.35">
      <c r="A40" s="21" t="s">
        <v>42</v>
      </c>
      <c r="B40" s="21" t="s">
        <v>41</v>
      </c>
      <c r="C40" s="19">
        <v>1191607</v>
      </c>
      <c r="D40" s="19">
        <v>26282</v>
      </c>
      <c r="E40" s="19">
        <v>1217889</v>
      </c>
      <c r="F40" s="18">
        <v>-2.3934224161352401E-2</v>
      </c>
      <c r="G40" s="19">
        <v>901010</v>
      </c>
      <c r="H40" s="19">
        <v>20686</v>
      </c>
      <c r="I40" s="19">
        <v>921696</v>
      </c>
      <c r="J40" s="18">
        <v>1.3583418376324E-2</v>
      </c>
      <c r="K40" s="19">
        <v>121926</v>
      </c>
      <c r="L40" s="18">
        <v>3.08861701318137E-2</v>
      </c>
      <c r="M40" s="19">
        <v>2261511</v>
      </c>
      <c r="N40" s="18">
        <v>-6.0908775276108896E-3</v>
      </c>
      <c r="O40" s="19">
        <v>1911</v>
      </c>
      <c r="P40" s="19">
        <v>2263422</v>
      </c>
      <c r="Q40" s="18">
        <v>-6.2494072853846198E-3</v>
      </c>
    </row>
    <row r="41" spans="1:17" x14ac:dyDescent="0.35">
      <c r="A41" s="21" t="s">
        <v>40</v>
      </c>
      <c r="B41" s="21" t="s">
        <v>39</v>
      </c>
      <c r="C41" s="19">
        <v>73270</v>
      </c>
      <c r="D41" s="19">
        <v>870</v>
      </c>
      <c r="E41" s="19">
        <v>74140</v>
      </c>
      <c r="F41" s="18">
        <v>3.2288606396457899E-2</v>
      </c>
      <c r="G41" s="20"/>
      <c r="H41" s="20"/>
      <c r="I41" s="20"/>
      <c r="J41" s="20"/>
      <c r="K41" s="20"/>
      <c r="L41" s="20"/>
      <c r="M41" s="19">
        <v>74140</v>
      </c>
      <c r="N41" s="18">
        <v>3.2288606396457899E-2</v>
      </c>
      <c r="O41" s="19">
        <v>1028</v>
      </c>
      <c r="P41" s="19">
        <v>75168</v>
      </c>
      <c r="Q41" s="18">
        <v>2.2930473715008899E-2</v>
      </c>
    </row>
    <row r="42" spans="1:17" x14ac:dyDescent="0.35">
      <c r="A42" s="21" t="s">
        <v>38</v>
      </c>
      <c r="B42" s="21" t="s">
        <v>37</v>
      </c>
      <c r="C42" s="19">
        <v>126232</v>
      </c>
      <c r="D42" s="19">
        <v>132</v>
      </c>
      <c r="E42" s="19">
        <v>126364</v>
      </c>
      <c r="F42" s="18">
        <v>4.4788213018925598E-2</v>
      </c>
      <c r="G42" s="19">
        <v>10052</v>
      </c>
      <c r="H42" s="20"/>
      <c r="I42" s="19">
        <v>10052</v>
      </c>
      <c r="J42" s="18">
        <v>-0.151658367794751</v>
      </c>
      <c r="K42" s="20"/>
      <c r="L42" s="20"/>
      <c r="M42" s="19">
        <v>136416</v>
      </c>
      <c r="N42" s="18">
        <v>2.72598572246152E-2</v>
      </c>
      <c r="O42" s="19">
        <v>0</v>
      </c>
      <c r="P42" s="19">
        <v>136416</v>
      </c>
      <c r="Q42" s="18">
        <v>2.6108541126029599E-2</v>
      </c>
    </row>
    <row r="43" spans="1:17" x14ac:dyDescent="0.35">
      <c r="A43" s="21" t="s">
        <v>36</v>
      </c>
      <c r="B43" s="21" t="s">
        <v>35</v>
      </c>
      <c r="C43" s="19">
        <v>68746</v>
      </c>
      <c r="D43" s="19">
        <v>220</v>
      </c>
      <c r="E43" s="19">
        <v>68966</v>
      </c>
      <c r="F43" s="18">
        <v>-9.0380056038508495E-3</v>
      </c>
      <c r="G43" s="20"/>
      <c r="H43" s="20"/>
      <c r="I43" s="20"/>
      <c r="J43" s="20"/>
      <c r="K43" s="20"/>
      <c r="L43" s="20"/>
      <c r="M43" s="19">
        <v>68966</v>
      </c>
      <c r="N43" s="18">
        <v>-9.0380056038508495E-3</v>
      </c>
      <c r="O43" s="19">
        <v>544</v>
      </c>
      <c r="P43" s="19">
        <v>69510</v>
      </c>
      <c r="Q43" s="18">
        <v>-7.8787359767063508E-3</v>
      </c>
    </row>
    <row r="44" spans="1:17" x14ac:dyDescent="0.35">
      <c r="A44" s="21" t="s">
        <v>34</v>
      </c>
      <c r="B44" s="21" t="s">
        <v>33</v>
      </c>
      <c r="C44" s="19">
        <v>7582</v>
      </c>
      <c r="D44" s="19">
        <v>2</v>
      </c>
      <c r="E44" s="19">
        <v>7584</v>
      </c>
      <c r="F44" s="18">
        <v>0.11365638766519801</v>
      </c>
      <c r="G44" s="20"/>
      <c r="H44" s="20"/>
      <c r="I44" s="20"/>
      <c r="J44" s="20"/>
      <c r="K44" s="20"/>
      <c r="L44" s="20"/>
      <c r="M44" s="19">
        <v>7584</v>
      </c>
      <c r="N44" s="18">
        <v>0.11365638766519801</v>
      </c>
      <c r="O44" s="19">
        <v>0</v>
      </c>
      <c r="P44" s="19">
        <v>7584</v>
      </c>
      <c r="Q44" s="18">
        <v>0.103127272727273</v>
      </c>
    </row>
    <row r="45" spans="1:17" x14ac:dyDescent="0.35">
      <c r="A45" s="21" t="s">
        <v>32</v>
      </c>
      <c r="B45" s="21" t="s">
        <v>31</v>
      </c>
      <c r="C45" s="19">
        <v>943971</v>
      </c>
      <c r="D45" s="19">
        <v>261496</v>
      </c>
      <c r="E45" s="19">
        <v>1205467</v>
      </c>
      <c r="F45" s="18">
        <v>2.25614359513772E-2</v>
      </c>
      <c r="G45" s="19">
        <v>518108</v>
      </c>
      <c r="H45" s="19">
        <v>12356</v>
      </c>
      <c r="I45" s="19">
        <v>530464</v>
      </c>
      <c r="J45" s="18">
        <v>0.126973133516607</v>
      </c>
      <c r="K45" s="19">
        <v>0</v>
      </c>
      <c r="L45" s="20"/>
      <c r="M45" s="19">
        <v>1735931</v>
      </c>
      <c r="N45" s="18">
        <v>5.2354919591068701E-2</v>
      </c>
      <c r="O45" s="19">
        <v>51502</v>
      </c>
      <c r="P45" s="19">
        <v>1787433</v>
      </c>
      <c r="Q45" s="18">
        <v>4.70054229591855E-2</v>
      </c>
    </row>
    <row r="46" spans="1:17" x14ac:dyDescent="0.35">
      <c r="A46" s="21" t="s">
        <v>30</v>
      </c>
      <c r="B46" s="21" t="s">
        <v>29</v>
      </c>
      <c r="C46" s="19">
        <v>1546396</v>
      </c>
      <c r="D46" s="19">
        <v>215420</v>
      </c>
      <c r="E46" s="19">
        <v>1761816</v>
      </c>
      <c r="F46" s="18">
        <v>-2.7976993420780399E-2</v>
      </c>
      <c r="G46" s="19">
        <v>542881</v>
      </c>
      <c r="H46" s="19">
        <v>15846</v>
      </c>
      <c r="I46" s="19">
        <v>558727</v>
      </c>
      <c r="J46" s="18">
        <v>4.2840824676076097E-2</v>
      </c>
      <c r="K46" s="19">
        <v>3</v>
      </c>
      <c r="L46" s="18">
        <v>-0.25</v>
      </c>
      <c r="M46" s="19">
        <v>2320546</v>
      </c>
      <c r="N46" s="18">
        <v>-1.182002492864E-2</v>
      </c>
      <c r="O46" s="19">
        <v>31389</v>
      </c>
      <c r="P46" s="19">
        <v>2351935</v>
      </c>
      <c r="Q46" s="18">
        <v>-1.37624200389558E-2</v>
      </c>
    </row>
    <row r="47" spans="1:17" x14ac:dyDescent="0.35">
      <c r="A47" s="21" t="s">
        <v>28</v>
      </c>
      <c r="B47" s="21" t="s">
        <v>27</v>
      </c>
      <c r="C47" s="19">
        <v>27088</v>
      </c>
      <c r="D47" s="19">
        <v>15598</v>
      </c>
      <c r="E47" s="19">
        <v>42686</v>
      </c>
      <c r="F47" s="18">
        <v>6.9663709717836905E-2</v>
      </c>
      <c r="G47" s="20"/>
      <c r="H47" s="20"/>
      <c r="I47" s="20"/>
      <c r="J47" s="20"/>
      <c r="K47" s="20"/>
      <c r="L47" s="20"/>
      <c r="M47" s="19">
        <v>42686</v>
      </c>
      <c r="N47" s="18">
        <v>6.9663709717836905E-2</v>
      </c>
      <c r="O47" s="19">
        <v>4765</v>
      </c>
      <c r="P47" s="19">
        <v>47451</v>
      </c>
      <c r="Q47" s="18">
        <v>6.1234987587502503E-2</v>
      </c>
    </row>
    <row r="48" spans="1:17" x14ac:dyDescent="0.35">
      <c r="A48" s="21" t="s">
        <v>26</v>
      </c>
      <c r="B48" s="21" t="s">
        <v>25</v>
      </c>
      <c r="C48" s="19">
        <v>4404</v>
      </c>
      <c r="D48" s="19">
        <v>2366</v>
      </c>
      <c r="E48" s="19">
        <v>6770</v>
      </c>
      <c r="F48" s="18">
        <v>0.10657077476299399</v>
      </c>
      <c r="G48" s="20"/>
      <c r="H48" s="20"/>
      <c r="I48" s="20"/>
      <c r="J48" s="20"/>
      <c r="K48" s="20"/>
      <c r="L48" s="20"/>
      <c r="M48" s="19">
        <v>6770</v>
      </c>
      <c r="N48" s="18">
        <v>0.10657077476299399</v>
      </c>
      <c r="O48" s="19">
        <v>8003</v>
      </c>
      <c r="P48" s="19">
        <v>14773</v>
      </c>
      <c r="Q48" s="18">
        <v>1.9669017905588702E-3</v>
      </c>
    </row>
    <row r="49" spans="1:17" x14ac:dyDescent="0.35">
      <c r="A49" s="21" t="s">
        <v>24</v>
      </c>
      <c r="B49" s="21" t="s">
        <v>23</v>
      </c>
      <c r="C49" s="19">
        <v>5486</v>
      </c>
      <c r="D49" s="20"/>
      <c r="E49" s="19">
        <v>5486</v>
      </c>
      <c r="F49" s="18">
        <v>4.2173252279635302E-2</v>
      </c>
      <c r="G49" s="20"/>
      <c r="H49" s="20"/>
      <c r="I49" s="20"/>
      <c r="J49" s="20"/>
      <c r="K49" s="20"/>
      <c r="L49" s="20"/>
      <c r="M49" s="19">
        <v>5486</v>
      </c>
      <c r="N49" s="18">
        <v>4.2173252279635302E-2</v>
      </c>
      <c r="O49" s="19">
        <v>0</v>
      </c>
      <c r="P49" s="19">
        <v>5486</v>
      </c>
      <c r="Q49" s="18">
        <v>4.2173252279635302E-2</v>
      </c>
    </row>
    <row r="50" spans="1:17" x14ac:dyDescent="0.35">
      <c r="A50" s="21" t="s">
        <v>22</v>
      </c>
      <c r="B50" s="21" t="s">
        <v>21</v>
      </c>
      <c r="C50" s="19">
        <v>93623</v>
      </c>
      <c r="D50" s="19">
        <v>298</v>
      </c>
      <c r="E50" s="19">
        <v>93921</v>
      </c>
      <c r="F50" s="18">
        <v>2.41979455191817E-2</v>
      </c>
      <c r="G50" s="20"/>
      <c r="H50" s="20"/>
      <c r="I50" s="20"/>
      <c r="J50" s="20"/>
      <c r="K50" s="20"/>
      <c r="L50" s="20"/>
      <c r="M50" s="19">
        <v>93921</v>
      </c>
      <c r="N50" s="18">
        <v>2.41979455191817E-2</v>
      </c>
      <c r="O50" s="19">
        <v>1151</v>
      </c>
      <c r="P50" s="19">
        <v>95072</v>
      </c>
      <c r="Q50" s="18">
        <v>2.3611365324777402E-2</v>
      </c>
    </row>
    <row r="51" spans="1:17" x14ac:dyDescent="0.35">
      <c r="A51" s="21" t="s">
        <v>20</v>
      </c>
      <c r="B51" s="21" t="s">
        <v>19</v>
      </c>
      <c r="C51" s="19">
        <v>417865</v>
      </c>
      <c r="D51" s="19">
        <v>2860</v>
      </c>
      <c r="E51" s="19">
        <v>420725</v>
      </c>
      <c r="F51" s="18">
        <v>-2.86426046623308E-2</v>
      </c>
      <c r="G51" s="19">
        <v>160508</v>
      </c>
      <c r="H51" s="19">
        <v>622</v>
      </c>
      <c r="I51" s="19">
        <v>161130</v>
      </c>
      <c r="J51" s="18">
        <v>0.116910663783064</v>
      </c>
      <c r="K51" s="19">
        <v>0</v>
      </c>
      <c r="L51" s="20"/>
      <c r="M51" s="19">
        <v>581855</v>
      </c>
      <c r="N51" s="18">
        <v>7.7243481498800604E-3</v>
      </c>
      <c r="O51" s="19">
        <v>199</v>
      </c>
      <c r="P51" s="19">
        <v>582054</v>
      </c>
      <c r="Q51" s="18">
        <v>5.8079154232036703E-3</v>
      </c>
    </row>
    <row r="52" spans="1:17" ht="0" hidden="1" customHeight="1" x14ac:dyDescent="0.3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10.08.2026 09:02:55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496C-A4B8-4533-AB9E-DAC1393C4AA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26" sqref="N26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44" t="s">
        <v>1</v>
      </c>
      <c r="B4" s="44" t="s">
        <v>1</v>
      </c>
      <c r="C4" s="74" t="s">
        <v>119</v>
      </c>
      <c r="D4" s="75"/>
      <c r="E4" s="75"/>
      <c r="F4" s="75"/>
      <c r="G4" s="75"/>
      <c r="H4" s="75"/>
      <c r="I4" s="75"/>
      <c r="J4" s="72" t="s">
        <v>1</v>
      </c>
      <c r="K4" s="73"/>
      <c r="L4" s="72" t="s">
        <v>1</v>
      </c>
      <c r="M4" s="73"/>
    </row>
    <row r="5" spans="1:13" x14ac:dyDescent="0.35">
      <c r="A5" s="35" t="s">
        <v>1</v>
      </c>
      <c r="B5" s="35" t="s">
        <v>1</v>
      </c>
      <c r="C5" s="89" t="s">
        <v>8</v>
      </c>
      <c r="D5" s="75"/>
      <c r="E5" s="90" t="s">
        <v>11</v>
      </c>
      <c r="F5" s="73"/>
      <c r="G5" s="34" t="s">
        <v>12</v>
      </c>
      <c r="H5" s="85" t="s">
        <v>120</v>
      </c>
      <c r="I5" s="71"/>
      <c r="J5" s="88" t="s">
        <v>121</v>
      </c>
      <c r="K5" s="78"/>
      <c r="L5" s="88" t="s">
        <v>122</v>
      </c>
      <c r="M5" s="78"/>
    </row>
    <row r="6" spans="1:13" x14ac:dyDescent="0.35">
      <c r="A6" s="45" t="s">
        <v>105</v>
      </c>
      <c r="B6" s="45" t="s">
        <v>104</v>
      </c>
      <c r="C6" s="40" t="s">
        <v>103</v>
      </c>
      <c r="D6" s="46" t="s">
        <v>7</v>
      </c>
      <c r="E6" s="46" t="s">
        <v>103</v>
      </c>
      <c r="F6" s="46" t="s">
        <v>7</v>
      </c>
      <c r="G6" s="46" t="s">
        <v>103</v>
      </c>
      <c r="H6" s="46" t="s">
        <v>103</v>
      </c>
      <c r="I6" s="46" t="s">
        <v>7</v>
      </c>
      <c r="J6" s="46" t="s">
        <v>103</v>
      </c>
      <c r="K6" s="46" t="s">
        <v>7</v>
      </c>
      <c r="L6" s="46" t="s">
        <v>103</v>
      </c>
      <c r="M6" s="46" t="s">
        <v>7</v>
      </c>
    </row>
    <row r="7" spans="1:13" ht="3" customHeight="1" x14ac:dyDescent="0.35">
      <c r="A7" s="47" t="s">
        <v>1</v>
      </c>
      <c r="B7" s="47" t="s">
        <v>1</v>
      </c>
      <c r="C7" s="48" t="s">
        <v>1</v>
      </c>
      <c r="D7" s="49" t="s">
        <v>1</v>
      </c>
      <c r="E7" s="49" t="s">
        <v>1</v>
      </c>
      <c r="F7" s="49" t="s">
        <v>1</v>
      </c>
      <c r="G7" s="49" t="s">
        <v>1</v>
      </c>
      <c r="H7" s="49" t="s">
        <v>1</v>
      </c>
      <c r="I7" s="49" t="s">
        <v>1</v>
      </c>
      <c r="J7" s="49" t="s">
        <v>1</v>
      </c>
      <c r="K7" s="49" t="s">
        <v>1</v>
      </c>
      <c r="L7" s="49" t="s">
        <v>1</v>
      </c>
      <c r="M7" s="49" t="s">
        <v>1</v>
      </c>
    </row>
    <row r="8" spans="1:13" x14ac:dyDescent="0.35">
      <c r="A8" s="21" t="s">
        <v>123</v>
      </c>
      <c r="B8" s="21" t="s">
        <v>101</v>
      </c>
      <c r="C8" s="19">
        <v>420</v>
      </c>
      <c r="D8" s="18">
        <v>7.69230769230769E-2</v>
      </c>
      <c r="E8" s="19">
        <v>56</v>
      </c>
      <c r="F8" s="18">
        <v>8.3333333333333304</v>
      </c>
      <c r="G8" s="20"/>
      <c r="H8" s="19">
        <v>476</v>
      </c>
      <c r="I8" s="18">
        <v>0.20202020202020199</v>
      </c>
      <c r="J8" s="19">
        <v>397</v>
      </c>
      <c r="K8" s="18">
        <v>-5.0239234449760799E-2</v>
      </c>
      <c r="L8" s="19">
        <v>873</v>
      </c>
      <c r="M8" s="18">
        <v>7.2481572481572498E-2</v>
      </c>
    </row>
    <row r="9" spans="1:13" x14ac:dyDescent="0.35">
      <c r="A9" s="21" t="s">
        <v>124</v>
      </c>
      <c r="B9" s="21" t="s">
        <v>99</v>
      </c>
      <c r="C9" s="19">
        <v>271</v>
      </c>
      <c r="D9" s="18">
        <v>3.04182509505703E-2</v>
      </c>
      <c r="E9" s="20"/>
      <c r="F9" s="20"/>
      <c r="G9" s="20"/>
      <c r="H9" s="19">
        <v>271</v>
      </c>
      <c r="I9" s="18">
        <v>3.04182509505703E-2</v>
      </c>
      <c r="J9" s="19">
        <v>5</v>
      </c>
      <c r="K9" s="18">
        <v>-0.61538461538461497</v>
      </c>
      <c r="L9" s="19">
        <v>276</v>
      </c>
      <c r="M9" s="18">
        <v>0</v>
      </c>
    </row>
    <row r="10" spans="1:13" x14ac:dyDescent="0.35">
      <c r="A10" s="21" t="s">
        <v>125</v>
      </c>
      <c r="B10" s="21" t="s">
        <v>97</v>
      </c>
      <c r="C10" s="19">
        <v>149</v>
      </c>
      <c r="D10" s="18">
        <v>3.4722222222222203E-2</v>
      </c>
      <c r="E10" s="19">
        <v>5</v>
      </c>
      <c r="F10" s="20"/>
      <c r="G10" s="20"/>
      <c r="H10" s="19">
        <v>154</v>
      </c>
      <c r="I10" s="18">
        <v>6.9444444444444406E-2</v>
      </c>
      <c r="J10" s="19">
        <v>663</v>
      </c>
      <c r="K10" s="18">
        <v>0.37267080745341602</v>
      </c>
      <c r="L10" s="19">
        <v>817</v>
      </c>
      <c r="M10" s="18">
        <v>0.30303030303030298</v>
      </c>
    </row>
    <row r="11" spans="1:13" x14ac:dyDescent="0.35">
      <c r="A11" s="21" t="s">
        <v>126</v>
      </c>
      <c r="B11" s="21" t="s">
        <v>95</v>
      </c>
      <c r="C11" s="19">
        <v>3679</v>
      </c>
      <c r="D11" s="18">
        <v>-1.89907759088443E-3</v>
      </c>
      <c r="E11" s="19">
        <v>2985</v>
      </c>
      <c r="F11" s="18">
        <v>8.9018606348048201E-2</v>
      </c>
      <c r="G11" s="19">
        <v>931</v>
      </c>
      <c r="H11" s="19">
        <v>7595</v>
      </c>
      <c r="I11" s="18">
        <v>3.2069574670471501E-2</v>
      </c>
      <c r="J11" s="19">
        <v>756</v>
      </c>
      <c r="K11" s="18">
        <v>-0.217391304347826</v>
      </c>
      <c r="L11" s="19">
        <v>8351</v>
      </c>
      <c r="M11" s="18">
        <v>3.12312312312312E-3</v>
      </c>
    </row>
    <row r="12" spans="1:13" x14ac:dyDescent="0.35">
      <c r="A12" s="21" t="s">
        <v>127</v>
      </c>
      <c r="B12" s="21" t="s">
        <v>93</v>
      </c>
      <c r="C12" s="19">
        <v>148</v>
      </c>
      <c r="D12" s="18">
        <v>8.8235294117647106E-2</v>
      </c>
      <c r="E12" s="20"/>
      <c r="F12" s="20"/>
      <c r="G12" s="20"/>
      <c r="H12" s="19">
        <v>148</v>
      </c>
      <c r="I12" s="18">
        <v>8.8235294117647106E-2</v>
      </c>
      <c r="J12" s="19">
        <v>6</v>
      </c>
      <c r="K12" s="18">
        <v>-0.4</v>
      </c>
      <c r="L12" s="19">
        <v>154</v>
      </c>
      <c r="M12" s="18">
        <v>5.4794520547945202E-2</v>
      </c>
    </row>
    <row r="13" spans="1:13" x14ac:dyDescent="0.35">
      <c r="A13" s="21" t="s">
        <v>128</v>
      </c>
      <c r="B13" s="21" t="s">
        <v>91</v>
      </c>
      <c r="C13" s="19">
        <v>2985</v>
      </c>
      <c r="D13" s="18">
        <v>-2.32329842931937E-2</v>
      </c>
      <c r="E13" s="19">
        <v>164</v>
      </c>
      <c r="F13" s="18">
        <v>0.21481481481481501</v>
      </c>
      <c r="G13" s="20"/>
      <c r="H13" s="19">
        <v>3149</v>
      </c>
      <c r="I13" s="18">
        <v>-1.31620181761203E-2</v>
      </c>
      <c r="J13" s="19">
        <v>585</v>
      </c>
      <c r="K13" s="18">
        <v>-0.33522727272727298</v>
      </c>
      <c r="L13" s="19">
        <v>3734</v>
      </c>
      <c r="M13" s="18">
        <v>-8.2780643576516794E-2</v>
      </c>
    </row>
    <row r="14" spans="1:13" x14ac:dyDescent="0.35">
      <c r="A14" s="21" t="s">
        <v>129</v>
      </c>
      <c r="B14" s="21" t="s">
        <v>89</v>
      </c>
      <c r="C14" s="19">
        <v>418</v>
      </c>
      <c r="D14" s="18">
        <v>-1.1820330969267099E-2</v>
      </c>
      <c r="E14" s="20"/>
      <c r="F14" s="20"/>
      <c r="G14" s="19">
        <v>241</v>
      </c>
      <c r="H14" s="19">
        <v>659</v>
      </c>
      <c r="I14" s="18">
        <v>0</v>
      </c>
      <c r="J14" s="19">
        <v>221</v>
      </c>
      <c r="K14" s="18">
        <v>-8.6776859504132206E-2</v>
      </c>
      <c r="L14" s="19">
        <v>880</v>
      </c>
      <c r="M14" s="18">
        <v>-2.3307436182020001E-2</v>
      </c>
    </row>
    <row r="15" spans="1:13" x14ac:dyDescent="0.35">
      <c r="A15" s="21" t="s">
        <v>130</v>
      </c>
      <c r="B15" s="21" t="s">
        <v>87</v>
      </c>
      <c r="C15" s="19">
        <v>150</v>
      </c>
      <c r="D15" s="18">
        <v>6.7114093959731499E-3</v>
      </c>
      <c r="E15" s="20"/>
      <c r="F15" s="20"/>
      <c r="G15" s="20"/>
      <c r="H15" s="19">
        <v>150</v>
      </c>
      <c r="I15" s="18">
        <v>6.7114093959731499E-3</v>
      </c>
      <c r="J15" s="19">
        <v>8</v>
      </c>
      <c r="K15" s="18">
        <v>-0.42857142857142899</v>
      </c>
      <c r="L15" s="19">
        <v>158</v>
      </c>
      <c r="M15" s="18">
        <v>-3.0674846625766899E-2</v>
      </c>
    </row>
    <row r="16" spans="1:13" x14ac:dyDescent="0.35">
      <c r="A16" s="21" t="s">
        <v>131</v>
      </c>
      <c r="B16" s="21" t="s">
        <v>85</v>
      </c>
      <c r="C16" s="19">
        <v>374</v>
      </c>
      <c r="D16" s="18">
        <v>-1.8372703412073501E-2</v>
      </c>
      <c r="E16" s="19">
        <v>1</v>
      </c>
      <c r="F16" s="20"/>
      <c r="G16" s="19">
        <v>307</v>
      </c>
      <c r="H16" s="19">
        <v>682</v>
      </c>
      <c r="I16" s="18">
        <v>0.253676470588235</v>
      </c>
      <c r="J16" s="19">
        <v>83</v>
      </c>
      <c r="K16" s="18">
        <v>6.4102564102564097E-2</v>
      </c>
      <c r="L16" s="19">
        <v>765</v>
      </c>
      <c r="M16" s="18">
        <v>0.229903536977492</v>
      </c>
    </row>
    <row r="17" spans="1:13" x14ac:dyDescent="0.35">
      <c r="A17" s="21" t="s">
        <v>132</v>
      </c>
      <c r="B17" s="21" t="s">
        <v>83</v>
      </c>
      <c r="C17" s="19">
        <v>49</v>
      </c>
      <c r="D17" s="18">
        <v>-0.83774834437086099</v>
      </c>
      <c r="E17" s="20"/>
      <c r="F17" s="18">
        <v>-1</v>
      </c>
      <c r="G17" s="20"/>
      <c r="H17" s="19">
        <v>49</v>
      </c>
      <c r="I17" s="18">
        <v>-0.83828382838283799</v>
      </c>
      <c r="J17" s="19">
        <v>25</v>
      </c>
      <c r="K17" s="18">
        <v>-0.88888888888888895</v>
      </c>
      <c r="L17" s="19">
        <v>74</v>
      </c>
      <c r="M17" s="18">
        <v>-0.85984848484848497</v>
      </c>
    </row>
    <row r="18" spans="1:13" x14ac:dyDescent="0.35">
      <c r="A18" s="21" t="s">
        <v>133</v>
      </c>
      <c r="B18" s="21" t="s">
        <v>81</v>
      </c>
      <c r="C18" s="19">
        <v>665</v>
      </c>
      <c r="D18" s="18">
        <v>0.15251299826689799</v>
      </c>
      <c r="E18" s="20"/>
      <c r="F18" s="20"/>
      <c r="G18" s="19">
        <v>106</v>
      </c>
      <c r="H18" s="19">
        <v>771</v>
      </c>
      <c r="I18" s="18">
        <v>1.44736842105263E-2</v>
      </c>
      <c r="J18" s="19">
        <v>227</v>
      </c>
      <c r="K18" s="18">
        <v>0.13500000000000001</v>
      </c>
      <c r="L18" s="19">
        <v>998</v>
      </c>
      <c r="M18" s="18">
        <v>3.9583333333333297E-2</v>
      </c>
    </row>
    <row r="19" spans="1:13" x14ac:dyDescent="0.35">
      <c r="A19" s="21" t="s">
        <v>134</v>
      </c>
      <c r="B19" s="21" t="s">
        <v>79</v>
      </c>
      <c r="C19" s="19">
        <v>907</v>
      </c>
      <c r="D19" s="18">
        <v>3.6571428571428602E-2</v>
      </c>
      <c r="E19" s="19">
        <v>151</v>
      </c>
      <c r="F19" s="18">
        <v>0.110294117647059</v>
      </c>
      <c r="G19" s="20"/>
      <c r="H19" s="19">
        <v>1058</v>
      </c>
      <c r="I19" s="18">
        <v>4.648862512364E-2</v>
      </c>
      <c r="J19" s="19">
        <v>158</v>
      </c>
      <c r="K19" s="18">
        <v>-0.375494071146245</v>
      </c>
      <c r="L19" s="19">
        <v>1216</v>
      </c>
      <c r="M19" s="18">
        <v>-3.7974683544303799E-2</v>
      </c>
    </row>
    <row r="20" spans="1:13" x14ac:dyDescent="0.35">
      <c r="A20" s="21" t="s">
        <v>135</v>
      </c>
      <c r="B20" s="21" t="s">
        <v>77</v>
      </c>
      <c r="C20" s="19">
        <v>109</v>
      </c>
      <c r="D20" s="18">
        <v>0.11224489795918401</v>
      </c>
      <c r="E20" s="20"/>
      <c r="F20" s="20"/>
      <c r="G20" s="20"/>
      <c r="H20" s="19">
        <v>109</v>
      </c>
      <c r="I20" s="18">
        <v>0.11224489795918401</v>
      </c>
      <c r="J20" s="19">
        <v>14</v>
      </c>
      <c r="K20" s="18">
        <v>0.55555555555555602</v>
      </c>
      <c r="L20" s="19">
        <v>123</v>
      </c>
      <c r="M20" s="18">
        <v>0.14953271028037399</v>
      </c>
    </row>
    <row r="21" spans="1:13" x14ac:dyDescent="0.35">
      <c r="A21" s="21" t="s">
        <v>136</v>
      </c>
      <c r="B21" s="21" t="s">
        <v>75</v>
      </c>
      <c r="C21" s="19">
        <v>146</v>
      </c>
      <c r="D21" s="18">
        <v>0.21666666666666701</v>
      </c>
      <c r="E21" s="20"/>
      <c r="F21" s="20"/>
      <c r="G21" s="20"/>
      <c r="H21" s="19">
        <v>146</v>
      </c>
      <c r="I21" s="18">
        <v>0.21666666666666701</v>
      </c>
      <c r="J21" s="19">
        <v>41</v>
      </c>
      <c r="K21" s="18">
        <v>0.86363636363636398</v>
      </c>
      <c r="L21" s="19">
        <v>187</v>
      </c>
      <c r="M21" s="18">
        <v>0.31690140845070403</v>
      </c>
    </row>
    <row r="22" spans="1:13" x14ac:dyDescent="0.35">
      <c r="A22" s="21" t="s">
        <v>137</v>
      </c>
      <c r="B22" s="21" t="s">
        <v>73</v>
      </c>
      <c r="C22" s="19">
        <v>495</v>
      </c>
      <c r="D22" s="18">
        <v>1.85185185185185E-2</v>
      </c>
      <c r="E22" s="19">
        <v>48</v>
      </c>
      <c r="F22" s="18">
        <v>0.77777777777777801</v>
      </c>
      <c r="G22" s="20"/>
      <c r="H22" s="19">
        <v>543</v>
      </c>
      <c r="I22" s="18">
        <v>5.8479532163742701E-2</v>
      </c>
      <c r="J22" s="19">
        <v>107</v>
      </c>
      <c r="K22" s="18">
        <v>-0.14399999999999999</v>
      </c>
      <c r="L22" s="19">
        <v>650</v>
      </c>
      <c r="M22" s="18">
        <v>1.88087774294671E-2</v>
      </c>
    </row>
    <row r="23" spans="1:13" x14ac:dyDescent="0.35">
      <c r="A23" s="21" t="s">
        <v>138</v>
      </c>
      <c r="B23" s="21" t="s">
        <v>71</v>
      </c>
      <c r="C23" s="19">
        <v>439</v>
      </c>
      <c r="D23" s="18">
        <v>-0.113131313131313</v>
      </c>
      <c r="E23" s="19">
        <v>287</v>
      </c>
      <c r="F23" s="18">
        <v>-4.6511627906976702E-2</v>
      </c>
      <c r="G23" s="20"/>
      <c r="H23" s="19">
        <v>726</v>
      </c>
      <c r="I23" s="18">
        <v>-8.7939698492462304E-2</v>
      </c>
      <c r="J23" s="19">
        <v>403</v>
      </c>
      <c r="K23" s="18">
        <v>-0.48857868020304601</v>
      </c>
      <c r="L23" s="19">
        <v>1129</v>
      </c>
      <c r="M23" s="18">
        <v>-0.28724747474747497</v>
      </c>
    </row>
    <row r="24" spans="1:13" x14ac:dyDescent="0.35">
      <c r="A24" s="21" t="s">
        <v>139</v>
      </c>
      <c r="B24" s="21" t="s">
        <v>69</v>
      </c>
      <c r="C24" s="19">
        <v>305</v>
      </c>
      <c r="D24" s="18">
        <v>-3.1746031746031703E-2</v>
      </c>
      <c r="E24" s="19">
        <v>11</v>
      </c>
      <c r="F24" s="18">
        <v>0</v>
      </c>
      <c r="G24" s="19">
        <v>439</v>
      </c>
      <c r="H24" s="19">
        <v>755</v>
      </c>
      <c r="I24" s="18">
        <v>-0.113849765258216</v>
      </c>
      <c r="J24" s="19">
        <v>39</v>
      </c>
      <c r="K24" s="18">
        <v>-0.61</v>
      </c>
      <c r="L24" s="19">
        <v>794</v>
      </c>
      <c r="M24" s="18">
        <v>-0.16596638655462201</v>
      </c>
    </row>
    <row r="25" spans="1:13" x14ac:dyDescent="0.35">
      <c r="A25" s="21" t="s">
        <v>140</v>
      </c>
      <c r="B25" s="21" t="s">
        <v>67</v>
      </c>
      <c r="C25" s="19">
        <v>190</v>
      </c>
      <c r="D25" s="18">
        <v>-2.5641025641025599E-2</v>
      </c>
      <c r="E25" s="20"/>
      <c r="F25" s="20"/>
      <c r="G25" s="20"/>
      <c r="H25" s="19">
        <v>190</v>
      </c>
      <c r="I25" s="18">
        <v>-2.5641025641025599E-2</v>
      </c>
      <c r="J25" s="19">
        <v>39</v>
      </c>
      <c r="K25" s="18">
        <v>-9.3023255813953501E-2</v>
      </c>
      <c r="L25" s="19">
        <v>229</v>
      </c>
      <c r="M25" s="18">
        <v>-3.78151260504202E-2</v>
      </c>
    </row>
    <row r="26" spans="1:13" x14ac:dyDescent="0.35">
      <c r="A26" s="21" t="s">
        <v>141</v>
      </c>
      <c r="B26" s="21" t="s">
        <v>65</v>
      </c>
      <c r="C26" s="19">
        <v>664</v>
      </c>
      <c r="D26" s="18">
        <v>3.9123630672926499E-2</v>
      </c>
      <c r="E26" s="19">
        <v>1</v>
      </c>
      <c r="F26" s="20"/>
      <c r="G26" s="20"/>
      <c r="H26" s="19">
        <v>665</v>
      </c>
      <c r="I26" s="18">
        <v>4.0688575899843503E-2</v>
      </c>
      <c r="J26" s="19">
        <v>114</v>
      </c>
      <c r="K26" s="18">
        <v>-0.30909090909090903</v>
      </c>
      <c r="L26" s="19">
        <v>779</v>
      </c>
      <c r="M26" s="18">
        <v>-3.1094527363184101E-2</v>
      </c>
    </row>
    <row r="27" spans="1:13" x14ac:dyDescent="0.35">
      <c r="A27" s="21" t="s">
        <v>142</v>
      </c>
      <c r="B27" s="21" t="s">
        <v>63</v>
      </c>
      <c r="C27" s="19">
        <v>151</v>
      </c>
      <c r="D27" s="18">
        <v>0.1796875</v>
      </c>
      <c r="E27" s="20"/>
      <c r="F27" s="20"/>
      <c r="G27" s="20"/>
      <c r="H27" s="19">
        <v>151</v>
      </c>
      <c r="I27" s="18">
        <v>0.1796875</v>
      </c>
      <c r="J27" s="19">
        <v>25</v>
      </c>
      <c r="K27" s="18">
        <v>-0.26470588235294101</v>
      </c>
      <c r="L27" s="19">
        <v>176</v>
      </c>
      <c r="M27" s="18">
        <v>8.6419753086419707E-2</v>
      </c>
    </row>
    <row r="28" spans="1:13" x14ac:dyDescent="0.35">
      <c r="A28" s="21" t="s">
        <v>143</v>
      </c>
      <c r="B28" s="21" t="s">
        <v>61</v>
      </c>
      <c r="C28" s="19">
        <v>264</v>
      </c>
      <c r="D28" s="18">
        <v>-7.5187969924812E-3</v>
      </c>
      <c r="E28" s="20"/>
      <c r="F28" s="20"/>
      <c r="G28" s="20"/>
      <c r="H28" s="19">
        <v>264</v>
      </c>
      <c r="I28" s="18">
        <v>-7.5187969924812E-3</v>
      </c>
      <c r="J28" s="19">
        <v>113</v>
      </c>
      <c r="K28" s="18">
        <v>-0.35057471264367801</v>
      </c>
      <c r="L28" s="19">
        <v>377</v>
      </c>
      <c r="M28" s="18">
        <v>-0.14318181818181799</v>
      </c>
    </row>
    <row r="29" spans="1:13" x14ac:dyDescent="0.35">
      <c r="A29" s="21" t="s">
        <v>144</v>
      </c>
      <c r="B29" s="21" t="s">
        <v>59</v>
      </c>
      <c r="C29" s="19">
        <v>237</v>
      </c>
      <c r="D29" s="18">
        <v>6.7567567567567599E-2</v>
      </c>
      <c r="E29" s="19">
        <v>13</v>
      </c>
      <c r="F29" s="18">
        <v>-0.38095238095238099</v>
      </c>
      <c r="G29" s="20"/>
      <c r="H29" s="19">
        <v>250</v>
      </c>
      <c r="I29" s="18">
        <v>2.8806584362139901E-2</v>
      </c>
      <c r="J29" s="19">
        <v>103</v>
      </c>
      <c r="K29" s="18">
        <v>-1.9047619047619001E-2</v>
      </c>
      <c r="L29" s="19">
        <v>353</v>
      </c>
      <c r="M29" s="18">
        <v>1.4367816091954E-2</v>
      </c>
    </row>
    <row r="30" spans="1:13" x14ac:dyDescent="0.35">
      <c r="A30" s="21" t="s">
        <v>145</v>
      </c>
      <c r="B30" s="21" t="s">
        <v>57</v>
      </c>
      <c r="C30" s="19">
        <v>314</v>
      </c>
      <c r="D30" s="18">
        <v>1.6181229773462799E-2</v>
      </c>
      <c r="E30" s="20"/>
      <c r="F30" s="20"/>
      <c r="G30" s="20"/>
      <c r="H30" s="19">
        <v>314</v>
      </c>
      <c r="I30" s="18">
        <v>1.6181229773462799E-2</v>
      </c>
      <c r="J30" s="19">
        <v>10</v>
      </c>
      <c r="K30" s="18">
        <v>-0.65517241379310298</v>
      </c>
      <c r="L30" s="19">
        <v>324</v>
      </c>
      <c r="M30" s="18">
        <v>-4.1420118343195297E-2</v>
      </c>
    </row>
    <row r="31" spans="1:13" x14ac:dyDescent="0.35">
      <c r="A31" s="21" t="s">
        <v>146</v>
      </c>
      <c r="B31" s="21" t="s">
        <v>55</v>
      </c>
      <c r="C31" s="19">
        <v>161</v>
      </c>
      <c r="D31" s="18">
        <v>6.2500000000000003E-3</v>
      </c>
      <c r="E31" s="20"/>
      <c r="F31" s="20"/>
      <c r="G31" s="20"/>
      <c r="H31" s="19">
        <v>161</v>
      </c>
      <c r="I31" s="18">
        <v>6.2500000000000003E-3</v>
      </c>
      <c r="J31" s="19">
        <v>56</v>
      </c>
      <c r="K31" s="18">
        <v>-0.51724137931034497</v>
      </c>
      <c r="L31" s="19">
        <v>217</v>
      </c>
      <c r="M31" s="18">
        <v>-0.21376811594202899</v>
      </c>
    </row>
    <row r="32" spans="1:13" x14ac:dyDescent="0.35">
      <c r="A32" s="21" t="s">
        <v>147</v>
      </c>
      <c r="B32" s="21" t="s">
        <v>53</v>
      </c>
      <c r="C32" s="19">
        <v>6943</v>
      </c>
      <c r="D32" s="18">
        <v>-3.6096071081493798E-2</v>
      </c>
      <c r="E32" s="19">
        <v>12404</v>
      </c>
      <c r="F32" s="18">
        <v>1.37240655525955E-3</v>
      </c>
      <c r="G32" s="20"/>
      <c r="H32" s="19">
        <v>19347</v>
      </c>
      <c r="I32" s="18">
        <v>-1.24042879019908E-2</v>
      </c>
      <c r="J32" s="19">
        <v>707</v>
      </c>
      <c r="K32" s="18">
        <v>-8.0624187256176899E-2</v>
      </c>
      <c r="L32" s="19">
        <v>20054</v>
      </c>
      <c r="M32" s="18">
        <v>-1.49810894444717E-2</v>
      </c>
    </row>
    <row r="33" spans="1:13" x14ac:dyDescent="0.35">
      <c r="A33" s="21" t="s">
        <v>148</v>
      </c>
      <c r="B33" s="21" t="s">
        <v>51</v>
      </c>
      <c r="C33" s="19">
        <v>106</v>
      </c>
      <c r="D33" s="18">
        <v>-1.85185185185185E-2</v>
      </c>
      <c r="E33" s="20"/>
      <c r="F33" s="20"/>
      <c r="G33" s="20"/>
      <c r="H33" s="19">
        <v>106</v>
      </c>
      <c r="I33" s="18">
        <v>-1.85185185185185E-2</v>
      </c>
      <c r="J33" s="19">
        <v>43</v>
      </c>
      <c r="K33" s="18">
        <v>-0.53260869565217395</v>
      </c>
      <c r="L33" s="19">
        <v>149</v>
      </c>
      <c r="M33" s="18">
        <v>-0.255</v>
      </c>
    </row>
    <row r="34" spans="1:13" x14ac:dyDescent="0.35">
      <c r="A34" s="21" t="s">
        <v>149</v>
      </c>
      <c r="B34" s="21" t="s">
        <v>49</v>
      </c>
      <c r="C34" s="19">
        <v>104</v>
      </c>
      <c r="D34" s="18">
        <v>0.118279569892473</v>
      </c>
      <c r="E34" s="20"/>
      <c r="F34" s="20"/>
      <c r="G34" s="20"/>
      <c r="H34" s="19">
        <v>104</v>
      </c>
      <c r="I34" s="18">
        <v>0.118279569892473</v>
      </c>
      <c r="J34" s="19">
        <v>13</v>
      </c>
      <c r="K34" s="18">
        <v>0.85714285714285698</v>
      </c>
      <c r="L34" s="19">
        <v>117</v>
      </c>
      <c r="M34" s="18">
        <v>0.17</v>
      </c>
    </row>
    <row r="35" spans="1:13" x14ac:dyDescent="0.35">
      <c r="A35" s="21" t="s">
        <v>150</v>
      </c>
      <c r="B35" s="21" t="s">
        <v>47</v>
      </c>
      <c r="C35" s="19">
        <v>228</v>
      </c>
      <c r="D35" s="18">
        <v>0.21276595744680901</v>
      </c>
      <c r="E35" s="20"/>
      <c r="F35" s="20"/>
      <c r="G35" s="20"/>
      <c r="H35" s="19">
        <v>228</v>
      </c>
      <c r="I35" s="18">
        <v>0.21276595744680901</v>
      </c>
      <c r="J35" s="19">
        <v>65</v>
      </c>
      <c r="K35" s="18">
        <v>0.35416666666666702</v>
      </c>
      <c r="L35" s="19">
        <v>293</v>
      </c>
      <c r="M35" s="18">
        <v>0.241525423728814</v>
      </c>
    </row>
    <row r="36" spans="1:13" x14ac:dyDescent="0.35">
      <c r="A36" s="21" t="s">
        <v>151</v>
      </c>
      <c r="B36" s="21" t="s">
        <v>45</v>
      </c>
      <c r="C36" s="19">
        <v>353</v>
      </c>
      <c r="D36" s="18">
        <v>0</v>
      </c>
      <c r="E36" s="20"/>
      <c r="F36" s="20"/>
      <c r="G36" s="20"/>
      <c r="H36" s="19">
        <v>353</v>
      </c>
      <c r="I36" s="18">
        <v>-5.6338028169014096E-3</v>
      </c>
      <c r="J36" s="19">
        <v>91</v>
      </c>
      <c r="K36" s="18">
        <v>-0.310606060606061</v>
      </c>
      <c r="L36" s="19">
        <v>444</v>
      </c>
      <c r="M36" s="18">
        <v>-8.8295687885010299E-2</v>
      </c>
    </row>
    <row r="37" spans="1:13" x14ac:dyDescent="0.35">
      <c r="A37" s="21" t="s">
        <v>152</v>
      </c>
      <c r="B37" s="21" t="s">
        <v>43</v>
      </c>
      <c r="C37" s="19">
        <v>466</v>
      </c>
      <c r="D37" s="18">
        <v>1.35353535353535</v>
      </c>
      <c r="E37" s="19">
        <v>1</v>
      </c>
      <c r="F37" s="20"/>
      <c r="G37" s="20"/>
      <c r="H37" s="19">
        <v>467</v>
      </c>
      <c r="I37" s="18">
        <v>1.3585858585858599</v>
      </c>
      <c r="J37" s="19">
        <v>57</v>
      </c>
      <c r="K37" s="18">
        <v>2</v>
      </c>
      <c r="L37" s="19">
        <v>524</v>
      </c>
      <c r="M37" s="18">
        <v>1.4147465437788</v>
      </c>
    </row>
    <row r="38" spans="1:13" x14ac:dyDescent="0.35">
      <c r="A38" s="21" t="s">
        <v>153</v>
      </c>
      <c r="B38" s="21" t="s">
        <v>41</v>
      </c>
      <c r="C38" s="19">
        <v>1302</v>
      </c>
      <c r="D38" s="18">
        <v>-4.3350477590007298E-2</v>
      </c>
      <c r="E38" s="19">
        <v>1530</v>
      </c>
      <c r="F38" s="18">
        <v>-4.01505646173149E-2</v>
      </c>
      <c r="G38" s="19">
        <v>1540</v>
      </c>
      <c r="H38" s="19">
        <v>4372</v>
      </c>
      <c r="I38" s="18">
        <v>4.3685843876820202E-2</v>
      </c>
      <c r="J38" s="19">
        <v>935</v>
      </c>
      <c r="K38" s="18">
        <v>1.0706638115631701E-3</v>
      </c>
      <c r="L38" s="19">
        <v>5307</v>
      </c>
      <c r="M38" s="18">
        <v>3.5916455202030101E-2</v>
      </c>
    </row>
    <row r="39" spans="1:13" x14ac:dyDescent="0.35">
      <c r="A39" s="21" t="s">
        <v>154</v>
      </c>
      <c r="B39" s="21" t="s">
        <v>39</v>
      </c>
      <c r="C39" s="19">
        <v>330</v>
      </c>
      <c r="D39" s="18">
        <v>3.77358490566038E-2</v>
      </c>
      <c r="E39" s="20"/>
      <c r="F39" s="20"/>
      <c r="G39" s="20"/>
      <c r="H39" s="19">
        <v>330</v>
      </c>
      <c r="I39" s="18">
        <v>3.77358490566038E-2</v>
      </c>
      <c r="J39" s="19">
        <v>139</v>
      </c>
      <c r="K39" s="18">
        <v>0.73750000000000004</v>
      </c>
      <c r="L39" s="19">
        <v>469</v>
      </c>
      <c r="M39" s="18">
        <v>0.178391959798995</v>
      </c>
    </row>
    <row r="40" spans="1:13" x14ac:dyDescent="0.35">
      <c r="A40" s="21" t="s">
        <v>155</v>
      </c>
      <c r="B40" s="21" t="s">
        <v>37</v>
      </c>
      <c r="C40" s="19">
        <v>255</v>
      </c>
      <c r="D40" s="18">
        <v>-1.5444015444015399E-2</v>
      </c>
      <c r="E40" s="19">
        <v>66</v>
      </c>
      <c r="F40" s="18">
        <v>1.5384615384615399E-2</v>
      </c>
      <c r="G40" s="20"/>
      <c r="H40" s="19">
        <v>321</v>
      </c>
      <c r="I40" s="18">
        <v>-9.2592592592592605E-3</v>
      </c>
      <c r="J40" s="19">
        <v>182</v>
      </c>
      <c r="K40" s="18">
        <v>0.45600000000000002</v>
      </c>
      <c r="L40" s="19">
        <v>503</v>
      </c>
      <c r="M40" s="18">
        <v>0.12026726057906501</v>
      </c>
    </row>
    <row r="41" spans="1:13" x14ac:dyDescent="0.35">
      <c r="A41" s="21" t="s">
        <v>156</v>
      </c>
      <c r="B41" s="21" t="s">
        <v>35</v>
      </c>
      <c r="C41" s="19">
        <v>447</v>
      </c>
      <c r="D41" s="18">
        <v>-9.5141700404858295E-2</v>
      </c>
      <c r="E41" s="20"/>
      <c r="F41" s="20"/>
      <c r="G41" s="20"/>
      <c r="H41" s="19">
        <v>447</v>
      </c>
      <c r="I41" s="18">
        <v>-9.5141700404858295E-2</v>
      </c>
      <c r="J41" s="19">
        <v>45</v>
      </c>
      <c r="K41" s="18">
        <v>-0.680851063829787</v>
      </c>
      <c r="L41" s="19">
        <v>492</v>
      </c>
      <c r="M41" s="18">
        <v>-0.22519685039370099</v>
      </c>
    </row>
    <row r="42" spans="1:13" x14ac:dyDescent="0.35">
      <c r="A42" s="21" t="s">
        <v>157</v>
      </c>
      <c r="B42" s="21" t="s">
        <v>33</v>
      </c>
      <c r="C42" s="19">
        <v>104</v>
      </c>
      <c r="D42" s="18">
        <v>0.155555555555556</v>
      </c>
      <c r="E42" s="20"/>
      <c r="F42" s="20"/>
      <c r="G42" s="20"/>
      <c r="H42" s="19">
        <v>104</v>
      </c>
      <c r="I42" s="18">
        <v>0.155555555555556</v>
      </c>
      <c r="J42" s="19">
        <v>18</v>
      </c>
      <c r="K42" s="18">
        <v>0.5</v>
      </c>
      <c r="L42" s="19">
        <v>122</v>
      </c>
      <c r="M42" s="18">
        <v>0.19607843137254899</v>
      </c>
    </row>
    <row r="43" spans="1:13" x14ac:dyDescent="0.35">
      <c r="A43" s="21" t="s">
        <v>158</v>
      </c>
      <c r="B43" s="21" t="s">
        <v>31</v>
      </c>
      <c r="C43" s="19">
        <v>2518</v>
      </c>
      <c r="D43" s="18">
        <v>-1.0220125786163501E-2</v>
      </c>
      <c r="E43" s="19">
        <v>337</v>
      </c>
      <c r="F43" s="18">
        <v>7.6677316293929695E-2</v>
      </c>
      <c r="G43" s="20"/>
      <c r="H43" s="19">
        <v>2855</v>
      </c>
      <c r="I43" s="18">
        <v>-7.0003500175008695E-4</v>
      </c>
      <c r="J43" s="19">
        <v>744</v>
      </c>
      <c r="K43" s="18">
        <v>-1.8469656992084402E-2</v>
      </c>
      <c r="L43" s="19">
        <v>3599</v>
      </c>
      <c r="M43" s="18">
        <v>-4.4260027662517297E-3</v>
      </c>
    </row>
    <row r="44" spans="1:13" x14ac:dyDescent="0.35">
      <c r="A44" s="21" t="s">
        <v>159</v>
      </c>
      <c r="B44" s="21" t="s">
        <v>29</v>
      </c>
      <c r="C44" s="19">
        <v>2462</v>
      </c>
      <c r="D44" s="18">
        <v>3.9257070493879297E-2</v>
      </c>
      <c r="E44" s="19">
        <v>884</v>
      </c>
      <c r="F44" s="18">
        <v>-4.1214750542299401E-2</v>
      </c>
      <c r="G44" s="20"/>
      <c r="H44" s="19">
        <v>3346</v>
      </c>
      <c r="I44" s="18">
        <v>1.5786278081359999E-2</v>
      </c>
      <c r="J44" s="19">
        <v>362</v>
      </c>
      <c r="K44" s="18">
        <v>-0.30651340996168602</v>
      </c>
      <c r="L44" s="19">
        <v>3708</v>
      </c>
      <c r="M44" s="18">
        <v>-2.83018867924528E-2</v>
      </c>
    </row>
    <row r="45" spans="1:13" x14ac:dyDescent="0.35">
      <c r="A45" s="21" t="s">
        <v>160</v>
      </c>
      <c r="B45" s="21" t="s">
        <v>27</v>
      </c>
      <c r="C45" s="19">
        <v>419</v>
      </c>
      <c r="D45" s="18">
        <v>5.0125313283208003E-2</v>
      </c>
      <c r="E45" s="20"/>
      <c r="F45" s="20"/>
      <c r="G45" s="20"/>
      <c r="H45" s="19">
        <v>419</v>
      </c>
      <c r="I45" s="18">
        <v>5.0125313283208003E-2</v>
      </c>
      <c r="J45" s="19">
        <v>18</v>
      </c>
      <c r="K45" s="18">
        <v>0.2</v>
      </c>
      <c r="L45" s="19">
        <v>437</v>
      </c>
      <c r="M45" s="18">
        <v>5.5555555555555601E-2</v>
      </c>
    </row>
    <row r="46" spans="1:13" x14ac:dyDescent="0.35">
      <c r="A46" s="21" t="s">
        <v>161</v>
      </c>
      <c r="B46" s="21" t="s">
        <v>25</v>
      </c>
      <c r="C46" s="19">
        <v>138</v>
      </c>
      <c r="D46" s="18">
        <v>2.9850746268656699E-2</v>
      </c>
      <c r="E46" s="20"/>
      <c r="F46" s="20"/>
      <c r="G46" s="20"/>
      <c r="H46" s="19">
        <v>138</v>
      </c>
      <c r="I46" s="18">
        <v>2.9850746268656699E-2</v>
      </c>
      <c r="J46" s="19">
        <v>4</v>
      </c>
      <c r="K46" s="18">
        <v>-0.66666666666666696</v>
      </c>
      <c r="L46" s="19">
        <v>142</v>
      </c>
      <c r="M46" s="18">
        <v>-2.7397260273972601E-2</v>
      </c>
    </row>
    <row r="47" spans="1:13" x14ac:dyDescent="0.35">
      <c r="A47" s="21" t="s">
        <v>162</v>
      </c>
      <c r="B47" s="21" t="s">
        <v>23</v>
      </c>
      <c r="C47" s="19">
        <v>108</v>
      </c>
      <c r="D47" s="18">
        <v>-0.14960629921259799</v>
      </c>
      <c r="E47" s="20"/>
      <c r="F47" s="20"/>
      <c r="G47" s="20"/>
      <c r="H47" s="19">
        <v>108</v>
      </c>
      <c r="I47" s="18">
        <v>-0.14960629921259799</v>
      </c>
      <c r="J47" s="20"/>
      <c r="K47" s="20"/>
      <c r="L47" s="19">
        <v>108</v>
      </c>
      <c r="M47" s="18">
        <v>-0.14960629921259799</v>
      </c>
    </row>
    <row r="48" spans="1:13" x14ac:dyDescent="0.35">
      <c r="A48" s="21" t="s">
        <v>163</v>
      </c>
      <c r="B48" s="21" t="s">
        <v>21</v>
      </c>
      <c r="C48" s="19">
        <v>476</v>
      </c>
      <c r="D48" s="18">
        <v>-3.2520325203252001E-2</v>
      </c>
      <c r="E48" s="20"/>
      <c r="F48" s="20"/>
      <c r="G48" s="20"/>
      <c r="H48" s="19">
        <v>476</v>
      </c>
      <c r="I48" s="18">
        <v>-3.2520325203252001E-2</v>
      </c>
      <c r="J48" s="19">
        <v>147</v>
      </c>
      <c r="K48" s="18">
        <v>-0.39754098360655699</v>
      </c>
      <c r="L48" s="19">
        <v>623</v>
      </c>
      <c r="M48" s="18">
        <v>-0.153532608695652</v>
      </c>
    </row>
    <row r="49" spans="1:13" x14ac:dyDescent="0.35">
      <c r="A49" s="21" t="s">
        <v>164</v>
      </c>
      <c r="B49" s="21" t="s">
        <v>19</v>
      </c>
      <c r="C49" s="19">
        <v>541</v>
      </c>
      <c r="D49" s="18">
        <v>-1.09689213893967E-2</v>
      </c>
      <c r="E49" s="19">
        <v>337</v>
      </c>
      <c r="F49" s="18">
        <v>-9.6514745308311001E-2</v>
      </c>
      <c r="G49" s="19">
        <v>1</v>
      </c>
      <c r="H49" s="19">
        <v>879</v>
      </c>
      <c r="I49" s="18">
        <v>-4.4565217391304299E-2</v>
      </c>
      <c r="J49" s="19">
        <v>392</v>
      </c>
      <c r="K49" s="18">
        <v>-0.107061503416857</v>
      </c>
      <c r="L49" s="19">
        <v>1271</v>
      </c>
      <c r="M49" s="18">
        <v>-6.4753495217071397E-2</v>
      </c>
    </row>
    <row r="50" spans="1:13" ht="0" hidden="1" customHeight="1" x14ac:dyDescent="0.35"/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10.08.2026 09:03:48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A3FB-9221-401E-B5E8-4F0CB0A22702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P29" sqref="P29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44" t="s">
        <v>1</v>
      </c>
      <c r="B4" s="44" t="s">
        <v>1</v>
      </c>
      <c r="C4" s="74" t="s">
        <v>119</v>
      </c>
      <c r="D4" s="75"/>
      <c r="E4" s="75"/>
      <c r="F4" s="75"/>
      <c r="G4" s="75"/>
      <c r="H4" s="75"/>
      <c r="I4" s="75"/>
      <c r="J4" s="72" t="s">
        <v>1</v>
      </c>
      <c r="K4" s="73"/>
      <c r="L4" s="72" t="s">
        <v>1</v>
      </c>
      <c r="M4" s="73"/>
    </row>
    <row r="5" spans="1:13" x14ac:dyDescent="0.35">
      <c r="A5" s="35" t="s">
        <v>1</v>
      </c>
      <c r="B5" s="35" t="s">
        <v>1</v>
      </c>
      <c r="C5" s="89" t="s">
        <v>8</v>
      </c>
      <c r="D5" s="75"/>
      <c r="E5" s="90" t="s">
        <v>11</v>
      </c>
      <c r="F5" s="73"/>
      <c r="G5" s="34" t="s">
        <v>12</v>
      </c>
      <c r="H5" s="85" t="s">
        <v>120</v>
      </c>
      <c r="I5" s="71"/>
      <c r="J5" s="88" t="s">
        <v>121</v>
      </c>
      <c r="K5" s="78"/>
      <c r="L5" s="88" t="s">
        <v>122</v>
      </c>
      <c r="M5" s="78"/>
    </row>
    <row r="6" spans="1:13" x14ac:dyDescent="0.35">
      <c r="A6" s="45" t="s">
        <v>105</v>
      </c>
      <c r="B6" s="45" t="s">
        <v>104</v>
      </c>
      <c r="C6" s="40" t="s">
        <v>103</v>
      </c>
      <c r="D6" s="46" t="s">
        <v>7</v>
      </c>
      <c r="E6" s="46" t="s">
        <v>103</v>
      </c>
      <c r="F6" s="46" t="s">
        <v>7</v>
      </c>
      <c r="G6" s="46" t="s">
        <v>103</v>
      </c>
      <c r="H6" s="46" t="s">
        <v>103</v>
      </c>
      <c r="I6" s="46" t="s">
        <v>7</v>
      </c>
      <c r="J6" s="46" t="s">
        <v>103</v>
      </c>
      <c r="K6" s="46" t="s">
        <v>7</v>
      </c>
      <c r="L6" s="46" t="s">
        <v>103</v>
      </c>
      <c r="M6" s="46" t="s">
        <v>7</v>
      </c>
    </row>
    <row r="7" spans="1:13" ht="3" customHeight="1" x14ac:dyDescent="0.35">
      <c r="A7" s="47" t="s">
        <v>1</v>
      </c>
      <c r="B7" s="47" t="s">
        <v>1</v>
      </c>
      <c r="C7" s="48" t="s">
        <v>1</v>
      </c>
      <c r="D7" s="49" t="s">
        <v>1</v>
      </c>
      <c r="E7" s="49" t="s">
        <v>1</v>
      </c>
      <c r="F7" s="49" t="s">
        <v>1</v>
      </c>
      <c r="G7" s="49" t="s">
        <v>1</v>
      </c>
      <c r="H7" s="49" t="s">
        <v>1</v>
      </c>
      <c r="I7" s="49" t="s">
        <v>1</v>
      </c>
      <c r="J7" s="49" t="s">
        <v>1</v>
      </c>
      <c r="K7" s="49" t="s">
        <v>1</v>
      </c>
      <c r="L7" s="49" t="s">
        <v>1</v>
      </c>
      <c r="M7" s="49" t="s">
        <v>1</v>
      </c>
    </row>
    <row r="8" spans="1:13" x14ac:dyDescent="0.35">
      <c r="A8" s="21" t="s">
        <v>123</v>
      </c>
      <c r="B8" s="21" t="s">
        <v>101</v>
      </c>
      <c r="C8" s="19">
        <v>3491</v>
      </c>
      <c r="D8" s="18">
        <v>3.1924327519952701E-2</v>
      </c>
      <c r="E8" s="19">
        <v>222</v>
      </c>
      <c r="F8" s="18">
        <v>2.4153846153846201</v>
      </c>
      <c r="G8" s="20"/>
      <c r="H8" s="19">
        <v>3713</v>
      </c>
      <c r="I8" s="18">
        <v>7.5608342989571295E-2</v>
      </c>
      <c r="J8" s="19">
        <v>1971</v>
      </c>
      <c r="K8" s="18">
        <v>-7.6382380506091793E-2</v>
      </c>
      <c r="L8" s="19">
        <v>5684</v>
      </c>
      <c r="M8" s="18">
        <v>1.7543859649122799E-2</v>
      </c>
    </row>
    <row r="9" spans="1:13" x14ac:dyDescent="0.35">
      <c r="A9" s="21" t="s">
        <v>124</v>
      </c>
      <c r="B9" s="21" t="s">
        <v>99</v>
      </c>
      <c r="C9" s="19">
        <v>1738</v>
      </c>
      <c r="D9" s="18">
        <v>5.7570523891767398E-4</v>
      </c>
      <c r="E9" s="19">
        <v>2</v>
      </c>
      <c r="F9" s="18">
        <v>-0.33333333333333298</v>
      </c>
      <c r="G9" s="20"/>
      <c r="H9" s="19">
        <v>1740</v>
      </c>
      <c r="I9" s="18">
        <v>0</v>
      </c>
      <c r="J9" s="19">
        <v>153</v>
      </c>
      <c r="K9" s="18">
        <v>0.26446280991735499</v>
      </c>
      <c r="L9" s="19">
        <v>1893</v>
      </c>
      <c r="M9" s="18">
        <v>1.7195056421278901E-2</v>
      </c>
    </row>
    <row r="10" spans="1:13" x14ac:dyDescent="0.35">
      <c r="A10" s="21" t="s">
        <v>125</v>
      </c>
      <c r="B10" s="21" t="s">
        <v>97</v>
      </c>
      <c r="C10" s="19">
        <v>1046</v>
      </c>
      <c r="D10" s="18">
        <v>1.35658914728682E-2</v>
      </c>
      <c r="E10" s="19">
        <v>65</v>
      </c>
      <c r="F10" s="18">
        <v>0.18181818181818199</v>
      </c>
      <c r="G10" s="20"/>
      <c r="H10" s="19">
        <v>1111</v>
      </c>
      <c r="I10" s="18">
        <v>2.2079116835326599E-2</v>
      </c>
      <c r="J10" s="19">
        <v>3133</v>
      </c>
      <c r="K10" s="18">
        <v>0.178705793829947</v>
      </c>
      <c r="L10" s="19">
        <v>4244</v>
      </c>
      <c r="M10" s="18">
        <v>0.13324432576768999</v>
      </c>
    </row>
    <row r="11" spans="1:13" x14ac:dyDescent="0.35">
      <c r="A11" s="21" t="s">
        <v>126</v>
      </c>
      <c r="B11" s="21" t="s">
        <v>95</v>
      </c>
      <c r="C11" s="19">
        <v>29241</v>
      </c>
      <c r="D11" s="18">
        <v>1.0715149839272801E-2</v>
      </c>
      <c r="E11" s="19">
        <v>14007</v>
      </c>
      <c r="F11" s="18">
        <v>9.7899357266029205E-2</v>
      </c>
      <c r="G11" s="19">
        <v>6970</v>
      </c>
      <c r="H11" s="19">
        <v>50218</v>
      </c>
      <c r="I11" s="18">
        <v>4.2559375519016798E-2</v>
      </c>
      <c r="J11" s="19">
        <v>4585</v>
      </c>
      <c r="K11" s="18">
        <v>6.58616904500549E-3</v>
      </c>
      <c r="L11" s="19">
        <v>54803</v>
      </c>
      <c r="M11" s="18">
        <v>3.94514727917607E-2</v>
      </c>
    </row>
    <row r="12" spans="1:13" x14ac:dyDescent="0.35">
      <c r="A12" s="21" t="s">
        <v>127</v>
      </c>
      <c r="B12" s="21" t="s">
        <v>93</v>
      </c>
      <c r="C12" s="19">
        <v>934</v>
      </c>
      <c r="D12" s="18">
        <v>2.75027502750275E-2</v>
      </c>
      <c r="E12" s="20"/>
      <c r="F12" s="18">
        <v>-1</v>
      </c>
      <c r="G12" s="20"/>
      <c r="H12" s="19">
        <v>934</v>
      </c>
      <c r="I12" s="18">
        <v>2.6373626373626401E-2</v>
      </c>
      <c r="J12" s="19">
        <v>24</v>
      </c>
      <c r="K12" s="18">
        <v>-0.54716981132075504</v>
      </c>
      <c r="L12" s="19">
        <v>958</v>
      </c>
      <c r="M12" s="18">
        <v>-5.1921079958463104E-3</v>
      </c>
    </row>
    <row r="13" spans="1:13" x14ac:dyDescent="0.35">
      <c r="A13" s="21" t="s">
        <v>128</v>
      </c>
      <c r="B13" s="21" t="s">
        <v>91</v>
      </c>
      <c r="C13" s="19">
        <v>20248</v>
      </c>
      <c r="D13" s="18">
        <v>-1.31110786177316E-2</v>
      </c>
      <c r="E13" s="19">
        <v>505</v>
      </c>
      <c r="F13" s="18">
        <v>0.32894736842105299</v>
      </c>
      <c r="G13" s="19">
        <v>5</v>
      </c>
      <c r="H13" s="19">
        <v>20758</v>
      </c>
      <c r="I13" s="18">
        <v>-6.6516724888740003E-3</v>
      </c>
      <c r="J13" s="19">
        <v>3788</v>
      </c>
      <c r="K13" s="18">
        <v>-0.13771909856590001</v>
      </c>
      <c r="L13" s="19">
        <v>24546</v>
      </c>
      <c r="M13" s="18">
        <v>-2.9418742586002401E-2</v>
      </c>
    </row>
    <row r="14" spans="1:13" x14ac:dyDescent="0.35">
      <c r="A14" s="21" t="s">
        <v>129</v>
      </c>
      <c r="B14" s="21" t="s">
        <v>89</v>
      </c>
      <c r="C14" s="19">
        <v>2557</v>
      </c>
      <c r="D14" s="18">
        <v>6.3201663201663205E-2</v>
      </c>
      <c r="E14" s="20"/>
      <c r="F14" s="18">
        <v>-1</v>
      </c>
      <c r="G14" s="19">
        <v>1371</v>
      </c>
      <c r="H14" s="19">
        <v>3928</v>
      </c>
      <c r="I14" s="18">
        <v>-1.8735948038970801E-2</v>
      </c>
      <c r="J14" s="19">
        <v>1328</v>
      </c>
      <c r="K14" s="18">
        <v>-5.07505360972123E-2</v>
      </c>
      <c r="L14" s="19">
        <v>5256</v>
      </c>
      <c r="M14" s="18">
        <v>-2.7027027027027001E-2</v>
      </c>
    </row>
    <row r="15" spans="1:13" x14ac:dyDescent="0.35">
      <c r="A15" s="21" t="s">
        <v>130</v>
      </c>
      <c r="B15" s="21" t="s">
        <v>87</v>
      </c>
      <c r="C15" s="19">
        <v>952</v>
      </c>
      <c r="D15" s="18">
        <v>7.4074074074074103E-3</v>
      </c>
      <c r="E15" s="20"/>
      <c r="F15" s="20"/>
      <c r="G15" s="20"/>
      <c r="H15" s="19">
        <v>952</v>
      </c>
      <c r="I15" s="18">
        <v>7.4074074074074103E-3</v>
      </c>
      <c r="J15" s="19">
        <v>75</v>
      </c>
      <c r="K15" s="18">
        <v>-0.23469387755102</v>
      </c>
      <c r="L15" s="19">
        <v>1027</v>
      </c>
      <c r="M15" s="18">
        <v>-1.5340364333652899E-2</v>
      </c>
    </row>
    <row r="16" spans="1:13" x14ac:dyDescent="0.35">
      <c r="A16" s="21" t="s">
        <v>131</v>
      </c>
      <c r="B16" s="21" t="s">
        <v>85</v>
      </c>
      <c r="C16" s="19">
        <v>2747</v>
      </c>
      <c r="D16" s="18">
        <v>-2.2419928825622801E-2</v>
      </c>
      <c r="E16" s="19">
        <v>2</v>
      </c>
      <c r="F16" s="18">
        <v>-0.71428571428571397</v>
      </c>
      <c r="G16" s="19">
        <v>1417</v>
      </c>
      <c r="H16" s="19">
        <v>4166</v>
      </c>
      <c r="I16" s="18">
        <v>8.2077922077922097E-2</v>
      </c>
      <c r="J16" s="19">
        <v>265</v>
      </c>
      <c r="K16" s="18">
        <v>-0.19207317073170699</v>
      </c>
      <c r="L16" s="19">
        <v>4431</v>
      </c>
      <c r="M16" s="18">
        <v>6.0555289612254697E-2</v>
      </c>
    </row>
    <row r="17" spans="1:13" x14ac:dyDescent="0.35">
      <c r="A17" s="21" t="s">
        <v>132</v>
      </c>
      <c r="B17" s="21" t="s">
        <v>83</v>
      </c>
      <c r="C17" s="19">
        <v>1418</v>
      </c>
      <c r="D17" s="18">
        <v>-0.204264870931538</v>
      </c>
      <c r="E17" s="20"/>
      <c r="F17" s="18">
        <v>-1</v>
      </c>
      <c r="G17" s="20"/>
      <c r="H17" s="19">
        <v>1418</v>
      </c>
      <c r="I17" s="18">
        <v>-0.20471116096466599</v>
      </c>
      <c r="J17" s="19">
        <v>793</v>
      </c>
      <c r="K17" s="18">
        <v>-0.33305298570227099</v>
      </c>
      <c r="L17" s="19">
        <v>2211</v>
      </c>
      <c r="M17" s="18">
        <v>-0.25605652759084802</v>
      </c>
    </row>
    <row r="18" spans="1:13" x14ac:dyDescent="0.35">
      <c r="A18" s="21" t="s">
        <v>133</v>
      </c>
      <c r="B18" s="21" t="s">
        <v>81</v>
      </c>
      <c r="C18" s="19">
        <v>4720</v>
      </c>
      <c r="D18" s="18">
        <v>7.0780399274047195E-2</v>
      </c>
      <c r="E18" s="20"/>
      <c r="F18" s="18">
        <v>-1</v>
      </c>
      <c r="G18" s="19">
        <v>1049</v>
      </c>
      <c r="H18" s="19">
        <v>5769</v>
      </c>
      <c r="I18" s="18">
        <v>1.76397953783736E-2</v>
      </c>
      <c r="J18" s="19">
        <v>1334</v>
      </c>
      <c r="K18" s="18">
        <v>-2.48538011695906E-2</v>
      </c>
      <c r="L18" s="19">
        <v>7103</v>
      </c>
      <c r="M18" s="18">
        <v>9.3789967315617492E-3</v>
      </c>
    </row>
    <row r="19" spans="1:13" x14ac:dyDescent="0.35">
      <c r="A19" s="21" t="s">
        <v>134</v>
      </c>
      <c r="B19" s="21" t="s">
        <v>79</v>
      </c>
      <c r="C19" s="19">
        <v>5452</v>
      </c>
      <c r="D19" s="18">
        <v>8.7355404866374206E-2</v>
      </c>
      <c r="E19" s="19">
        <v>481</v>
      </c>
      <c r="F19" s="18">
        <v>6.6518847006651893E-2</v>
      </c>
      <c r="G19" s="20"/>
      <c r="H19" s="19">
        <v>5933</v>
      </c>
      <c r="I19" s="18">
        <v>8.5635864592863695E-2</v>
      </c>
      <c r="J19" s="19">
        <v>1078</v>
      </c>
      <c r="K19" s="18">
        <v>4.3562439496611802E-2</v>
      </c>
      <c r="L19" s="19">
        <v>7011</v>
      </c>
      <c r="M19" s="18">
        <v>7.8947368421052599E-2</v>
      </c>
    </row>
    <row r="20" spans="1:13" x14ac:dyDescent="0.35">
      <c r="A20" s="21" t="s">
        <v>135</v>
      </c>
      <c r="B20" s="21" t="s">
        <v>77</v>
      </c>
      <c r="C20" s="19">
        <v>654</v>
      </c>
      <c r="D20" s="18">
        <v>1.5527950310559001E-2</v>
      </c>
      <c r="E20" s="20"/>
      <c r="F20" s="18">
        <v>-1</v>
      </c>
      <c r="G20" s="20"/>
      <c r="H20" s="19">
        <v>654</v>
      </c>
      <c r="I20" s="18">
        <v>1.3953488372093001E-2</v>
      </c>
      <c r="J20" s="19">
        <v>52</v>
      </c>
      <c r="K20" s="18">
        <v>-0.22388059701492499</v>
      </c>
      <c r="L20" s="19">
        <v>706</v>
      </c>
      <c r="M20" s="18">
        <v>-8.4269662921348295E-3</v>
      </c>
    </row>
    <row r="21" spans="1:13" x14ac:dyDescent="0.35">
      <c r="A21" s="21" t="s">
        <v>136</v>
      </c>
      <c r="B21" s="21" t="s">
        <v>75</v>
      </c>
      <c r="C21" s="19">
        <v>856</v>
      </c>
      <c r="D21" s="18">
        <v>4.39024390243902E-2</v>
      </c>
      <c r="E21" s="20"/>
      <c r="F21" s="20"/>
      <c r="G21" s="20"/>
      <c r="H21" s="19">
        <v>856</v>
      </c>
      <c r="I21" s="18">
        <v>4.39024390243902E-2</v>
      </c>
      <c r="J21" s="19">
        <v>115</v>
      </c>
      <c r="K21" s="18">
        <v>6.4814814814814797E-2</v>
      </c>
      <c r="L21" s="19">
        <v>971</v>
      </c>
      <c r="M21" s="18">
        <v>4.6336206896551699E-2</v>
      </c>
    </row>
    <row r="22" spans="1:13" x14ac:dyDescent="0.35">
      <c r="A22" s="21" t="s">
        <v>137</v>
      </c>
      <c r="B22" s="21" t="s">
        <v>73</v>
      </c>
      <c r="C22" s="19">
        <v>3252</v>
      </c>
      <c r="D22" s="18">
        <v>1.65676773991872E-2</v>
      </c>
      <c r="E22" s="19">
        <v>194</v>
      </c>
      <c r="F22" s="18">
        <v>1.45569620253165</v>
      </c>
      <c r="G22" s="20"/>
      <c r="H22" s="19">
        <v>3446</v>
      </c>
      <c r="I22" s="18">
        <v>5.12507626601586E-2</v>
      </c>
      <c r="J22" s="19">
        <v>743</v>
      </c>
      <c r="K22" s="18">
        <v>-0.14891179839633401</v>
      </c>
      <c r="L22" s="19">
        <v>4189</v>
      </c>
      <c r="M22" s="18">
        <v>9.1544206215369798E-3</v>
      </c>
    </row>
    <row r="23" spans="1:13" x14ac:dyDescent="0.35">
      <c r="A23" s="21" t="s">
        <v>138</v>
      </c>
      <c r="B23" s="21" t="s">
        <v>71</v>
      </c>
      <c r="C23" s="19">
        <v>3699</v>
      </c>
      <c r="D23" s="18">
        <v>-2.3237391074729299E-2</v>
      </c>
      <c r="E23" s="19">
        <v>2035</v>
      </c>
      <c r="F23" s="18">
        <v>7.0489216201998994E-2</v>
      </c>
      <c r="G23" s="20"/>
      <c r="H23" s="19">
        <v>5734</v>
      </c>
      <c r="I23" s="18">
        <v>7.9100017577781699E-3</v>
      </c>
      <c r="J23" s="19">
        <v>1754</v>
      </c>
      <c r="K23" s="18">
        <v>-0.62311989686291402</v>
      </c>
      <c r="L23" s="19">
        <v>7488</v>
      </c>
      <c r="M23" s="18">
        <v>-0.27603209900415698</v>
      </c>
    </row>
    <row r="24" spans="1:13" x14ac:dyDescent="0.35">
      <c r="A24" s="21" t="s">
        <v>139</v>
      </c>
      <c r="B24" s="21" t="s">
        <v>69</v>
      </c>
      <c r="C24" s="19">
        <v>2480</v>
      </c>
      <c r="D24" s="18">
        <v>4.20168067226891E-2</v>
      </c>
      <c r="E24" s="19">
        <v>41</v>
      </c>
      <c r="F24" s="18">
        <v>-0.25454545454545502</v>
      </c>
      <c r="G24" s="19">
        <v>2982</v>
      </c>
      <c r="H24" s="19">
        <v>5503</v>
      </c>
      <c r="I24" s="18">
        <v>9.9100752431638805E-3</v>
      </c>
      <c r="J24" s="19">
        <v>427</v>
      </c>
      <c r="K24" s="18">
        <v>-8.7606837606837601E-2</v>
      </c>
      <c r="L24" s="19">
        <v>5930</v>
      </c>
      <c r="M24" s="18">
        <v>2.1970593206016601E-3</v>
      </c>
    </row>
    <row r="25" spans="1:13" x14ac:dyDescent="0.35">
      <c r="A25" s="21" t="s">
        <v>140</v>
      </c>
      <c r="B25" s="21" t="s">
        <v>67</v>
      </c>
      <c r="C25" s="19">
        <v>1266</v>
      </c>
      <c r="D25" s="18">
        <v>-8.3272990586531495E-2</v>
      </c>
      <c r="E25" s="19">
        <v>1</v>
      </c>
      <c r="F25" s="18">
        <v>-0.94117647058823495</v>
      </c>
      <c r="G25" s="20"/>
      <c r="H25" s="19">
        <v>1267</v>
      </c>
      <c r="I25" s="18">
        <v>-9.37052932761087E-2</v>
      </c>
      <c r="J25" s="19">
        <v>256</v>
      </c>
      <c r="K25" s="18">
        <v>0.132743362831858</v>
      </c>
      <c r="L25" s="19">
        <v>1523</v>
      </c>
      <c r="M25" s="18">
        <v>-6.2192118226600999E-2</v>
      </c>
    </row>
    <row r="26" spans="1:13" x14ac:dyDescent="0.35">
      <c r="A26" s="21" t="s">
        <v>141</v>
      </c>
      <c r="B26" s="21" t="s">
        <v>65</v>
      </c>
      <c r="C26" s="19">
        <v>3664</v>
      </c>
      <c r="D26" s="18">
        <v>6.9468768242848797E-2</v>
      </c>
      <c r="E26" s="19">
        <v>1</v>
      </c>
      <c r="F26" s="18">
        <v>-0.75</v>
      </c>
      <c r="G26" s="20"/>
      <c r="H26" s="19">
        <v>3665</v>
      </c>
      <c r="I26" s="18">
        <v>6.8513119533527705E-2</v>
      </c>
      <c r="J26" s="19">
        <v>729</v>
      </c>
      <c r="K26" s="18">
        <v>-8.4170854271356801E-2</v>
      </c>
      <c r="L26" s="19">
        <v>4394</v>
      </c>
      <c r="M26" s="18">
        <v>3.9753904401325098E-2</v>
      </c>
    </row>
    <row r="27" spans="1:13" x14ac:dyDescent="0.35">
      <c r="A27" s="21" t="s">
        <v>142</v>
      </c>
      <c r="B27" s="21" t="s">
        <v>63</v>
      </c>
      <c r="C27" s="19">
        <v>953</v>
      </c>
      <c r="D27" s="18">
        <v>6.0066740823136802E-2</v>
      </c>
      <c r="E27" s="20"/>
      <c r="F27" s="20"/>
      <c r="G27" s="20"/>
      <c r="H27" s="19">
        <v>953</v>
      </c>
      <c r="I27" s="18">
        <v>6.0066740823136802E-2</v>
      </c>
      <c r="J27" s="19">
        <v>216</v>
      </c>
      <c r="K27" s="18">
        <v>-1.3698630136986301E-2</v>
      </c>
      <c r="L27" s="19">
        <v>1169</v>
      </c>
      <c r="M27" s="18">
        <v>4.5617173524150303E-2</v>
      </c>
    </row>
    <row r="28" spans="1:13" x14ac:dyDescent="0.35">
      <c r="A28" s="21" t="s">
        <v>143</v>
      </c>
      <c r="B28" s="21" t="s">
        <v>61</v>
      </c>
      <c r="C28" s="19">
        <v>2365</v>
      </c>
      <c r="D28" s="18">
        <v>9.9488609948860995E-2</v>
      </c>
      <c r="E28" s="20"/>
      <c r="F28" s="20"/>
      <c r="G28" s="20"/>
      <c r="H28" s="19">
        <v>2365</v>
      </c>
      <c r="I28" s="18">
        <v>9.9488609948860995E-2</v>
      </c>
      <c r="J28" s="19">
        <v>810</v>
      </c>
      <c r="K28" s="18">
        <v>-1.4598540145985399E-2</v>
      </c>
      <c r="L28" s="19">
        <v>3175</v>
      </c>
      <c r="M28" s="18">
        <v>6.7944836865119401E-2</v>
      </c>
    </row>
    <row r="29" spans="1:13" x14ac:dyDescent="0.35">
      <c r="A29" s="21" t="s">
        <v>144</v>
      </c>
      <c r="B29" s="21" t="s">
        <v>59</v>
      </c>
      <c r="C29" s="19">
        <v>2107</v>
      </c>
      <c r="D29" s="18">
        <v>-9.4831673779042201E-4</v>
      </c>
      <c r="E29" s="19">
        <v>53</v>
      </c>
      <c r="F29" s="18">
        <v>0.104166666666667</v>
      </c>
      <c r="G29" s="19">
        <v>5</v>
      </c>
      <c r="H29" s="19">
        <v>2165</v>
      </c>
      <c r="I29" s="18">
        <v>-1.84416781927155E-3</v>
      </c>
      <c r="J29" s="19">
        <v>556</v>
      </c>
      <c r="K29" s="18">
        <v>-9.8865478119935193E-2</v>
      </c>
      <c r="L29" s="19">
        <v>2721</v>
      </c>
      <c r="M29" s="18">
        <v>-2.3330940416367602E-2</v>
      </c>
    </row>
    <row r="30" spans="1:13" x14ac:dyDescent="0.35">
      <c r="A30" s="21" t="s">
        <v>145</v>
      </c>
      <c r="B30" s="21" t="s">
        <v>57</v>
      </c>
      <c r="C30" s="19">
        <v>1827</v>
      </c>
      <c r="D30" s="18">
        <v>-1.02925243770314E-2</v>
      </c>
      <c r="E30" s="20"/>
      <c r="F30" s="20"/>
      <c r="G30" s="20"/>
      <c r="H30" s="19">
        <v>1827</v>
      </c>
      <c r="I30" s="18">
        <v>-1.02925243770314E-2</v>
      </c>
      <c r="J30" s="19">
        <v>90</v>
      </c>
      <c r="K30" s="18">
        <v>-0.64143426294820705</v>
      </c>
      <c r="L30" s="19">
        <v>1917</v>
      </c>
      <c r="M30" s="18">
        <v>-8.5836909871244593E-2</v>
      </c>
    </row>
    <row r="31" spans="1:13" x14ac:dyDescent="0.35">
      <c r="A31" s="21" t="s">
        <v>146</v>
      </c>
      <c r="B31" s="21" t="s">
        <v>55</v>
      </c>
      <c r="C31" s="19">
        <v>1033</v>
      </c>
      <c r="D31" s="18">
        <v>1.9743336623889399E-2</v>
      </c>
      <c r="E31" s="20"/>
      <c r="F31" s="20"/>
      <c r="G31" s="20"/>
      <c r="H31" s="19">
        <v>1033</v>
      </c>
      <c r="I31" s="18">
        <v>1.9743336623889399E-2</v>
      </c>
      <c r="J31" s="19">
        <v>340</v>
      </c>
      <c r="K31" s="18">
        <v>1.79640718562874E-2</v>
      </c>
      <c r="L31" s="19">
        <v>1373</v>
      </c>
      <c r="M31" s="18">
        <v>1.9302152932442501E-2</v>
      </c>
    </row>
    <row r="32" spans="1:13" x14ac:dyDescent="0.35">
      <c r="A32" s="21" t="s">
        <v>147</v>
      </c>
      <c r="B32" s="21" t="s">
        <v>53</v>
      </c>
      <c r="C32" s="19">
        <v>55040</v>
      </c>
      <c r="D32" s="18">
        <v>-9.9829121323860102E-3</v>
      </c>
      <c r="E32" s="19">
        <v>68383</v>
      </c>
      <c r="F32" s="18">
        <v>-1.14492229851825E-2</v>
      </c>
      <c r="G32" s="20"/>
      <c r="H32" s="19">
        <v>123423</v>
      </c>
      <c r="I32" s="18">
        <v>-1.0795864390478501E-2</v>
      </c>
      <c r="J32" s="19">
        <v>4532</v>
      </c>
      <c r="K32" s="18">
        <v>0.12680258577822001</v>
      </c>
      <c r="L32" s="19">
        <v>127955</v>
      </c>
      <c r="M32" s="18">
        <v>-6.4988508603018797E-3</v>
      </c>
    </row>
    <row r="33" spans="1:13" x14ac:dyDescent="0.35">
      <c r="A33" s="21" t="s">
        <v>148</v>
      </c>
      <c r="B33" s="21" t="s">
        <v>51</v>
      </c>
      <c r="C33" s="19">
        <v>984</v>
      </c>
      <c r="D33" s="18">
        <v>-7.3446327683615795E-2</v>
      </c>
      <c r="E33" s="20"/>
      <c r="F33" s="20"/>
      <c r="G33" s="20"/>
      <c r="H33" s="19">
        <v>984</v>
      </c>
      <c r="I33" s="18">
        <v>-7.3446327683615795E-2</v>
      </c>
      <c r="J33" s="19">
        <v>263</v>
      </c>
      <c r="K33" s="18">
        <v>-4.7101449275362299E-2</v>
      </c>
      <c r="L33" s="19">
        <v>1247</v>
      </c>
      <c r="M33" s="18">
        <v>-6.8011958146487306E-2</v>
      </c>
    </row>
    <row r="34" spans="1:13" x14ac:dyDescent="0.35">
      <c r="A34" s="21" t="s">
        <v>149</v>
      </c>
      <c r="B34" s="21" t="s">
        <v>49</v>
      </c>
      <c r="C34" s="19">
        <v>698</v>
      </c>
      <c r="D34" s="18">
        <v>5.9180576631259502E-2</v>
      </c>
      <c r="E34" s="20"/>
      <c r="F34" s="20"/>
      <c r="G34" s="20"/>
      <c r="H34" s="19">
        <v>698</v>
      </c>
      <c r="I34" s="18">
        <v>5.9180576631259502E-2</v>
      </c>
      <c r="J34" s="19">
        <v>68</v>
      </c>
      <c r="K34" s="18">
        <v>-9.3333333333333296E-2</v>
      </c>
      <c r="L34" s="19">
        <v>766</v>
      </c>
      <c r="M34" s="18">
        <v>4.3596730245231599E-2</v>
      </c>
    </row>
    <row r="35" spans="1:13" x14ac:dyDescent="0.35">
      <c r="A35" s="21" t="s">
        <v>150</v>
      </c>
      <c r="B35" s="21" t="s">
        <v>47</v>
      </c>
      <c r="C35" s="19">
        <v>1480</v>
      </c>
      <c r="D35" s="18">
        <v>5.5634807417974302E-2</v>
      </c>
      <c r="E35" s="20"/>
      <c r="F35" s="18">
        <v>-1</v>
      </c>
      <c r="G35" s="20"/>
      <c r="H35" s="19">
        <v>1480</v>
      </c>
      <c r="I35" s="18">
        <v>5.1136363636363598E-2</v>
      </c>
      <c r="J35" s="19">
        <v>187</v>
      </c>
      <c r="K35" s="18">
        <v>-0.459537572254335</v>
      </c>
      <c r="L35" s="19">
        <v>1667</v>
      </c>
      <c r="M35" s="18">
        <v>-4.9600912200684202E-2</v>
      </c>
    </row>
    <row r="36" spans="1:13" x14ac:dyDescent="0.35">
      <c r="A36" s="21" t="s">
        <v>151</v>
      </c>
      <c r="B36" s="21" t="s">
        <v>45</v>
      </c>
      <c r="C36" s="19">
        <v>1825</v>
      </c>
      <c r="D36" s="18">
        <v>-3.3880359978824798E-2</v>
      </c>
      <c r="E36" s="20"/>
      <c r="F36" s="18">
        <v>-1</v>
      </c>
      <c r="G36" s="19">
        <v>6</v>
      </c>
      <c r="H36" s="19">
        <v>1831</v>
      </c>
      <c r="I36" s="18">
        <v>-3.6822724881641199E-2</v>
      </c>
      <c r="J36" s="19">
        <v>497</v>
      </c>
      <c r="K36" s="18">
        <v>-0.27866473149491999</v>
      </c>
      <c r="L36" s="19">
        <v>2328</v>
      </c>
      <c r="M36" s="18">
        <v>-0.101158301158301</v>
      </c>
    </row>
    <row r="37" spans="1:13" x14ac:dyDescent="0.35">
      <c r="A37" s="21" t="s">
        <v>152</v>
      </c>
      <c r="B37" s="21" t="s">
        <v>43</v>
      </c>
      <c r="C37" s="19">
        <v>3071</v>
      </c>
      <c r="D37" s="18">
        <v>0.226437699680511</v>
      </c>
      <c r="E37" s="19">
        <v>1</v>
      </c>
      <c r="F37" s="20"/>
      <c r="G37" s="20"/>
      <c r="H37" s="19">
        <v>3072</v>
      </c>
      <c r="I37" s="18">
        <v>0.22683706070287499</v>
      </c>
      <c r="J37" s="19">
        <v>163</v>
      </c>
      <c r="K37" s="18">
        <v>-2.39520958083832E-2</v>
      </c>
      <c r="L37" s="19">
        <v>3235</v>
      </c>
      <c r="M37" s="18">
        <v>0.21115687008611</v>
      </c>
    </row>
    <row r="38" spans="1:13" x14ac:dyDescent="0.35">
      <c r="A38" s="21" t="s">
        <v>153</v>
      </c>
      <c r="B38" s="21" t="s">
        <v>41</v>
      </c>
      <c r="C38" s="19">
        <v>13087</v>
      </c>
      <c r="D38" s="18">
        <v>-6.4211655345012497E-2</v>
      </c>
      <c r="E38" s="19">
        <v>8563</v>
      </c>
      <c r="F38" s="18">
        <v>-6.2308366184844498E-2</v>
      </c>
      <c r="G38" s="19">
        <v>9781</v>
      </c>
      <c r="H38" s="19">
        <v>31431</v>
      </c>
      <c r="I38" s="18">
        <v>-1.1440556773763E-3</v>
      </c>
      <c r="J38" s="19">
        <v>5713</v>
      </c>
      <c r="K38" s="18">
        <v>1.92914766748509E-3</v>
      </c>
      <c r="L38" s="19">
        <v>37144</v>
      </c>
      <c r="M38" s="18">
        <v>-6.7260351368075605E-4</v>
      </c>
    </row>
    <row r="39" spans="1:13" x14ac:dyDescent="0.35">
      <c r="A39" s="21" t="s">
        <v>154</v>
      </c>
      <c r="B39" s="21" t="s">
        <v>39</v>
      </c>
      <c r="C39" s="19">
        <v>2672</v>
      </c>
      <c r="D39" s="18">
        <v>-1.07367641614217E-2</v>
      </c>
      <c r="E39" s="20"/>
      <c r="F39" s="20"/>
      <c r="G39" s="20"/>
      <c r="H39" s="19">
        <v>2672</v>
      </c>
      <c r="I39" s="18">
        <v>-1.07367641614217E-2</v>
      </c>
      <c r="J39" s="19">
        <v>743</v>
      </c>
      <c r="K39" s="18">
        <v>2.3415977961432501E-2</v>
      </c>
      <c r="L39" s="19">
        <v>3415</v>
      </c>
      <c r="M39" s="18">
        <v>-3.5016049022468599E-3</v>
      </c>
    </row>
    <row r="40" spans="1:13" x14ac:dyDescent="0.35">
      <c r="A40" s="21" t="s">
        <v>155</v>
      </c>
      <c r="B40" s="21" t="s">
        <v>37</v>
      </c>
      <c r="C40" s="19">
        <v>1243</v>
      </c>
      <c r="D40" s="18">
        <v>2.5577557755775599E-2</v>
      </c>
      <c r="E40" s="19">
        <v>167</v>
      </c>
      <c r="F40" s="18">
        <v>6.3694267515923594E-2</v>
      </c>
      <c r="G40" s="20"/>
      <c r="H40" s="19">
        <v>1410</v>
      </c>
      <c r="I40" s="18">
        <v>2.9948867786705601E-2</v>
      </c>
      <c r="J40" s="19">
        <v>1032</v>
      </c>
      <c r="K40" s="18">
        <v>0.118093174431203</v>
      </c>
      <c r="L40" s="19">
        <v>2442</v>
      </c>
      <c r="M40" s="18">
        <v>6.5445026178010499E-2</v>
      </c>
    </row>
    <row r="41" spans="1:13" x14ac:dyDescent="0.35">
      <c r="A41" s="21" t="s">
        <v>156</v>
      </c>
      <c r="B41" s="21" t="s">
        <v>35</v>
      </c>
      <c r="C41" s="19">
        <v>2360</v>
      </c>
      <c r="D41" s="18">
        <v>-4.64646464646465E-2</v>
      </c>
      <c r="E41" s="20"/>
      <c r="F41" s="18">
        <v>-1</v>
      </c>
      <c r="G41" s="20"/>
      <c r="H41" s="19">
        <v>2360</v>
      </c>
      <c r="I41" s="18">
        <v>-4.7619047619047603E-2</v>
      </c>
      <c r="J41" s="19">
        <v>192</v>
      </c>
      <c r="K41" s="18">
        <v>-0.388535031847134</v>
      </c>
      <c r="L41" s="19">
        <v>2552</v>
      </c>
      <c r="M41" s="18">
        <v>-8.5959885386819507E-2</v>
      </c>
    </row>
    <row r="42" spans="1:13" x14ac:dyDescent="0.35">
      <c r="A42" s="21" t="s">
        <v>157</v>
      </c>
      <c r="B42" s="21" t="s">
        <v>33</v>
      </c>
      <c r="C42" s="19">
        <v>661</v>
      </c>
      <c r="D42" s="18">
        <v>8.7171052631578899E-2</v>
      </c>
      <c r="E42" s="20"/>
      <c r="F42" s="20"/>
      <c r="G42" s="20"/>
      <c r="H42" s="19">
        <v>661</v>
      </c>
      <c r="I42" s="18">
        <v>8.7171052631578899E-2</v>
      </c>
      <c r="J42" s="19">
        <v>132</v>
      </c>
      <c r="K42" s="18">
        <v>-0.30158730158730201</v>
      </c>
      <c r="L42" s="19">
        <v>793</v>
      </c>
      <c r="M42" s="18">
        <v>-5.0188205771643703E-3</v>
      </c>
    </row>
    <row r="43" spans="1:13" x14ac:dyDescent="0.35">
      <c r="A43" s="21" t="s">
        <v>158</v>
      </c>
      <c r="B43" s="21" t="s">
        <v>31</v>
      </c>
      <c r="C43" s="19">
        <v>18928</v>
      </c>
      <c r="D43" s="18">
        <v>1.66505532280589E-2</v>
      </c>
      <c r="E43" s="19">
        <v>3702</v>
      </c>
      <c r="F43" s="18">
        <v>-3.5435122459614402E-2</v>
      </c>
      <c r="G43" s="19">
        <v>1</v>
      </c>
      <c r="H43" s="19">
        <v>22631</v>
      </c>
      <c r="I43" s="18">
        <v>7.7032683230919899E-3</v>
      </c>
      <c r="J43" s="19">
        <v>4863</v>
      </c>
      <c r="K43" s="18">
        <v>-5.1861961395983598E-2</v>
      </c>
      <c r="L43" s="19">
        <v>27494</v>
      </c>
      <c r="M43" s="18">
        <v>-3.3711530793489701E-3</v>
      </c>
    </row>
    <row r="44" spans="1:13" x14ac:dyDescent="0.35">
      <c r="A44" s="21" t="s">
        <v>159</v>
      </c>
      <c r="B44" s="21" t="s">
        <v>29</v>
      </c>
      <c r="C44" s="19">
        <v>22037</v>
      </c>
      <c r="D44" s="18">
        <v>-4.3242304519602301E-2</v>
      </c>
      <c r="E44" s="19">
        <v>4816</v>
      </c>
      <c r="F44" s="18">
        <v>-1.06820049301561E-2</v>
      </c>
      <c r="G44" s="19">
        <v>28</v>
      </c>
      <c r="H44" s="19">
        <v>26881</v>
      </c>
      <c r="I44" s="18">
        <v>-3.7041017374171599E-2</v>
      </c>
      <c r="J44" s="19">
        <v>2475</v>
      </c>
      <c r="K44" s="18">
        <v>-0.11607142857142901</v>
      </c>
      <c r="L44" s="19">
        <v>29356</v>
      </c>
      <c r="M44" s="18">
        <v>-4.4245482663193898E-2</v>
      </c>
    </row>
    <row r="45" spans="1:13" x14ac:dyDescent="0.35">
      <c r="A45" s="21" t="s">
        <v>160</v>
      </c>
      <c r="B45" s="21" t="s">
        <v>27</v>
      </c>
      <c r="C45" s="19">
        <v>2742</v>
      </c>
      <c r="D45" s="18">
        <v>2.5430067314884099E-2</v>
      </c>
      <c r="E45" s="20"/>
      <c r="F45" s="20"/>
      <c r="G45" s="20"/>
      <c r="H45" s="19">
        <v>2742</v>
      </c>
      <c r="I45" s="18">
        <v>2.5430067314884099E-2</v>
      </c>
      <c r="J45" s="19">
        <v>105</v>
      </c>
      <c r="K45" s="18">
        <v>-0.3</v>
      </c>
      <c r="L45" s="19">
        <v>2847</v>
      </c>
      <c r="M45" s="18">
        <v>8.1444759206798899E-3</v>
      </c>
    </row>
    <row r="46" spans="1:13" x14ac:dyDescent="0.35">
      <c r="A46" s="21" t="s">
        <v>161</v>
      </c>
      <c r="B46" s="21" t="s">
        <v>25</v>
      </c>
      <c r="C46" s="19">
        <v>936</v>
      </c>
      <c r="D46" s="18">
        <v>2.9702970297029702E-2</v>
      </c>
      <c r="E46" s="20"/>
      <c r="F46" s="20"/>
      <c r="G46" s="20"/>
      <c r="H46" s="19">
        <v>936</v>
      </c>
      <c r="I46" s="18">
        <v>2.9702970297029702E-2</v>
      </c>
      <c r="J46" s="19">
        <v>38</v>
      </c>
      <c r="K46" s="18">
        <v>-0.38709677419354799</v>
      </c>
      <c r="L46" s="19">
        <v>974</v>
      </c>
      <c r="M46" s="18">
        <v>3.0895983522142099E-3</v>
      </c>
    </row>
    <row r="47" spans="1:13" x14ac:dyDescent="0.35">
      <c r="A47" s="21" t="s">
        <v>162</v>
      </c>
      <c r="B47" s="21" t="s">
        <v>23</v>
      </c>
      <c r="C47" s="19">
        <v>649</v>
      </c>
      <c r="D47" s="18">
        <v>-9.1036414565826299E-2</v>
      </c>
      <c r="E47" s="20"/>
      <c r="F47" s="20"/>
      <c r="G47" s="20"/>
      <c r="H47" s="19">
        <v>649</v>
      </c>
      <c r="I47" s="18">
        <v>-9.1036414565826299E-2</v>
      </c>
      <c r="J47" s="19">
        <v>1</v>
      </c>
      <c r="K47" s="20"/>
      <c r="L47" s="19">
        <v>650</v>
      </c>
      <c r="M47" s="18">
        <v>-8.9635854341736695E-2</v>
      </c>
    </row>
    <row r="48" spans="1:13" x14ac:dyDescent="0.35">
      <c r="A48" s="21" t="s">
        <v>163</v>
      </c>
      <c r="B48" s="21" t="s">
        <v>21</v>
      </c>
      <c r="C48" s="19">
        <v>3270</v>
      </c>
      <c r="D48" s="18">
        <v>4.6082949308755804E-3</v>
      </c>
      <c r="E48" s="20"/>
      <c r="F48" s="20"/>
      <c r="G48" s="20"/>
      <c r="H48" s="19">
        <v>3270</v>
      </c>
      <c r="I48" s="18">
        <v>4.6082949308755804E-3</v>
      </c>
      <c r="J48" s="19">
        <v>967</v>
      </c>
      <c r="K48" s="18">
        <v>-0.14273049645390101</v>
      </c>
      <c r="L48" s="19">
        <v>4237</v>
      </c>
      <c r="M48" s="18">
        <v>-3.3310517910107203E-2</v>
      </c>
    </row>
    <row r="49" spans="1:13" x14ac:dyDescent="0.35">
      <c r="A49" s="21" t="s">
        <v>164</v>
      </c>
      <c r="B49" s="21" t="s">
        <v>19</v>
      </c>
      <c r="C49" s="19">
        <v>4728</v>
      </c>
      <c r="D49" s="18">
        <v>-3.2139201637666301E-2</v>
      </c>
      <c r="E49" s="19">
        <v>1708</v>
      </c>
      <c r="F49" s="18">
        <v>4.7210300429184601E-2</v>
      </c>
      <c r="G49" s="19">
        <v>3</v>
      </c>
      <c r="H49" s="19">
        <v>6439</v>
      </c>
      <c r="I49" s="18">
        <v>-1.1817065684469E-2</v>
      </c>
      <c r="J49" s="19">
        <v>1909</v>
      </c>
      <c r="K49" s="18">
        <v>-0.143562135486765</v>
      </c>
      <c r="L49" s="19">
        <v>8348</v>
      </c>
      <c r="M49" s="18">
        <v>-4.5397369925671803E-2</v>
      </c>
    </row>
    <row r="50" spans="1:13" ht="0" hidden="1" customHeight="1" x14ac:dyDescent="0.35"/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10.08.2026 09:04:36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0679-21E9-4342-AB9D-D9CDD53F2129}">
  <sheetPr>
    <pageSetUpPr fitToPage="1"/>
  </sheetPr>
  <dimension ref="A1:L50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14" sqref="Q1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169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68" t="s">
        <v>168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91" t="s">
        <v>173</v>
      </c>
      <c r="D4" s="91"/>
      <c r="E4" s="91"/>
      <c r="F4" s="91"/>
      <c r="G4" s="91"/>
      <c r="H4" s="91"/>
      <c r="I4" s="91"/>
      <c r="J4" s="91"/>
      <c r="K4" s="91"/>
      <c r="L4" s="91"/>
    </row>
    <row r="5" spans="1:12" x14ac:dyDescent="0.35">
      <c r="A5" s="44" t="s">
        <v>1</v>
      </c>
      <c r="B5" s="44" t="s">
        <v>1</v>
      </c>
      <c r="C5" s="69" t="s">
        <v>15</v>
      </c>
      <c r="D5" s="70"/>
      <c r="E5" s="70"/>
      <c r="F5" s="71"/>
      <c r="G5" s="69" t="s">
        <v>167</v>
      </c>
      <c r="H5" s="70"/>
      <c r="I5" s="70"/>
      <c r="J5" s="71"/>
      <c r="K5" s="72" t="s">
        <v>1</v>
      </c>
      <c r="L5" s="73"/>
    </row>
    <row r="6" spans="1:12" ht="15" x14ac:dyDescent="0.35">
      <c r="A6" s="35" t="s">
        <v>1</v>
      </c>
      <c r="B6" s="35" t="s">
        <v>1</v>
      </c>
      <c r="C6" s="74" t="s">
        <v>8</v>
      </c>
      <c r="D6" s="75"/>
      <c r="E6" s="72" t="s">
        <v>11</v>
      </c>
      <c r="F6" s="73"/>
      <c r="G6" s="76" t="s">
        <v>8</v>
      </c>
      <c r="H6" s="71"/>
      <c r="I6" s="77" t="s">
        <v>11</v>
      </c>
      <c r="J6" s="78"/>
      <c r="K6" s="77" t="s">
        <v>120</v>
      </c>
      <c r="L6" s="78"/>
    </row>
    <row r="7" spans="1:12" x14ac:dyDescent="0.35">
      <c r="A7" s="33" t="s">
        <v>105</v>
      </c>
      <c r="B7" s="52" t="s">
        <v>104</v>
      </c>
      <c r="C7" s="46" t="s">
        <v>166</v>
      </c>
      <c r="D7" s="46" t="s">
        <v>7</v>
      </c>
      <c r="E7" s="46" t="s">
        <v>166</v>
      </c>
      <c r="F7" s="46" t="s">
        <v>7</v>
      </c>
      <c r="G7" s="46" t="s">
        <v>166</v>
      </c>
      <c r="H7" s="46" t="s">
        <v>7</v>
      </c>
      <c r="I7" s="46" t="s">
        <v>166</v>
      </c>
      <c r="J7" s="46" t="s">
        <v>7</v>
      </c>
      <c r="K7" s="46" t="s">
        <v>166</v>
      </c>
      <c r="L7" s="46" t="s">
        <v>7</v>
      </c>
    </row>
    <row r="8" spans="1:12" ht="3" customHeight="1" x14ac:dyDescent="0.35">
      <c r="A8" s="51" t="s">
        <v>1</v>
      </c>
      <c r="B8" s="50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 t="s">
        <v>1</v>
      </c>
      <c r="H8" s="49" t="s">
        <v>1</v>
      </c>
      <c r="I8" s="49" t="s">
        <v>1</v>
      </c>
      <c r="J8" s="49" t="s">
        <v>1</v>
      </c>
      <c r="K8" s="49" t="s">
        <v>1</v>
      </c>
      <c r="L8" s="49" t="s">
        <v>1</v>
      </c>
    </row>
    <row r="9" spans="1:12" x14ac:dyDescent="0.35">
      <c r="A9" s="21" t="s">
        <v>102</v>
      </c>
      <c r="B9" s="21" t="s">
        <v>101</v>
      </c>
      <c r="C9" s="19">
        <v>16.952999999999999</v>
      </c>
      <c r="D9" s="18">
        <v>-7.2440772555671107E-2</v>
      </c>
      <c r="E9" s="20"/>
      <c r="F9" s="20"/>
      <c r="G9" s="19">
        <v>10.337</v>
      </c>
      <c r="H9" s="18">
        <v>1.4495260663507099</v>
      </c>
      <c r="I9" s="20"/>
      <c r="J9" s="20"/>
      <c r="K9" s="19">
        <v>27.29</v>
      </c>
      <c r="L9" s="18">
        <v>0.21305062897275201</v>
      </c>
    </row>
    <row r="10" spans="1:12" x14ac:dyDescent="0.35">
      <c r="A10" s="21" t="s">
        <v>100</v>
      </c>
      <c r="B10" s="21" t="s">
        <v>99</v>
      </c>
      <c r="C10" s="19">
        <v>1.4119999999999999</v>
      </c>
      <c r="D10" s="18">
        <v>0.59548022598869998</v>
      </c>
      <c r="E10" s="20"/>
      <c r="F10" s="20"/>
      <c r="G10" s="19">
        <v>0.312</v>
      </c>
      <c r="H10" s="18">
        <v>-0.47651006711409399</v>
      </c>
      <c r="I10" s="20"/>
      <c r="J10" s="20"/>
      <c r="K10" s="19">
        <v>1.724</v>
      </c>
      <c r="L10" s="18">
        <v>0.164078325455773</v>
      </c>
    </row>
    <row r="11" spans="1:12" x14ac:dyDescent="0.35">
      <c r="A11" s="21" t="s">
        <v>98</v>
      </c>
      <c r="B11" s="21" t="s">
        <v>97</v>
      </c>
      <c r="C11" s="19">
        <v>7.5730000000000004</v>
      </c>
      <c r="D11" s="18">
        <v>0.47134252962890999</v>
      </c>
      <c r="E11" s="20"/>
      <c r="F11" s="20"/>
      <c r="G11" s="19">
        <v>1.1719999999999999</v>
      </c>
      <c r="H11" s="18">
        <v>11.2083333333333</v>
      </c>
      <c r="I11" s="20"/>
      <c r="J11" s="20"/>
      <c r="K11" s="19">
        <v>8.7449999999999992</v>
      </c>
      <c r="L11" s="18">
        <v>0.66793820331871001</v>
      </c>
    </row>
    <row r="12" spans="1:12" x14ac:dyDescent="0.35">
      <c r="A12" s="21" t="s">
        <v>96</v>
      </c>
      <c r="B12" s="21" t="s">
        <v>95</v>
      </c>
      <c r="C12" s="19">
        <v>300.82900000000001</v>
      </c>
      <c r="D12" s="18">
        <v>-0.22327021290879001</v>
      </c>
      <c r="E12" s="19">
        <v>78.954999999999998</v>
      </c>
      <c r="F12" s="18">
        <v>0.44874217875557298</v>
      </c>
      <c r="G12" s="19">
        <v>2.9620000000000002</v>
      </c>
      <c r="H12" s="18">
        <v>0.43160947317544701</v>
      </c>
      <c r="I12" s="20"/>
      <c r="J12" s="18">
        <v>-1</v>
      </c>
      <c r="K12" s="19">
        <v>383.12099999999998</v>
      </c>
      <c r="L12" s="18">
        <v>-0.13984643362295399</v>
      </c>
    </row>
    <row r="13" spans="1:12" x14ac:dyDescent="0.35">
      <c r="A13" s="21" t="s">
        <v>94</v>
      </c>
      <c r="B13" s="21" t="s">
        <v>93</v>
      </c>
      <c r="C13" s="19">
        <v>0.36099999999999999</v>
      </c>
      <c r="D13" s="18">
        <v>0.57641921397379903</v>
      </c>
      <c r="E13" s="20"/>
      <c r="F13" s="20"/>
      <c r="G13" s="19">
        <v>0.09</v>
      </c>
      <c r="H13" s="18">
        <v>-0.75</v>
      </c>
      <c r="I13" s="20"/>
      <c r="J13" s="20"/>
      <c r="K13" s="19">
        <v>0.45100000000000001</v>
      </c>
      <c r="L13" s="18">
        <v>-0.23429541595925299</v>
      </c>
    </row>
    <row r="14" spans="1:12" x14ac:dyDescent="0.35">
      <c r="A14" s="21" t="s">
        <v>92</v>
      </c>
      <c r="B14" s="21" t="s">
        <v>91</v>
      </c>
      <c r="C14" s="19">
        <v>67.105999999999995</v>
      </c>
      <c r="D14" s="18">
        <v>-0.182252443274597</v>
      </c>
      <c r="E14" s="19">
        <v>6.2E-2</v>
      </c>
      <c r="F14" s="18">
        <v>-0.655555555555556</v>
      </c>
      <c r="G14" s="19">
        <v>25.652999999999999</v>
      </c>
      <c r="H14" s="18">
        <v>-0.67626607438068698</v>
      </c>
      <c r="I14" s="20"/>
      <c r="J14" s="20"/>
      <c r="K14" s="19">
        <v>93.132000000000005</v>
      </c>
      <c r="L14" s="18">
        <v>-0.42393052428433597</v>
      </c>
    </row>
    <row r="15" spans="1:12" x14ac:dyDescent="0.35">
      <c r="A15" s="21" t="s">
        <v>90</v>
      </c>
      <c r="B15" s="21" t="s">
        <v>89</v>
      </c>
      <c r="C15" s="19">
        <v>3.28</v>
      </c>
      <c r="D15" s="18">
        <v>0.12251882272416099</v>
      </c>
      <c r="E15" s="20"/>
      <c r="F15" s="20"/>
      <c r="G15" s="19">
        <v>1.831</v>
      </c>
      <c r="H15" s="18">
        <v>-5.7157569515962903E-2</v>
      </c>
      <c r="I15" s="20"/>
      <c r="J15" s="20"/>
      <c r="K15" s="19">
        <v>5.1109999999999998</v>
      </c>
      <c r="L15" s="18">
        <v>5.078125E-2</v>
      </c>
    </row>
    <row r="16" spans="1:12" x14ac:dyDescent="0.35">
      <c r="A16" s="21" t="s">
        <v>88</v>
      </c>
      <c r="B16" s="21" t="s">
        <v>87</v>
      </c>
      <c r="C16" s="19">
        <v>0.88800000000000001</v>
      </c>
      <c r="D16" s="18">
        <v>0.195154777927322</v>
      </c>
      <c r="E16" s="20"/>
      <c r="F16" s="20"/>
      <c r="G16" s="19">
        <v>0.26500000000000001</v>
      </c>
      <c r="H16" s="18">
        <v>-0.66998754669987504</v>
      </c>
      <c r="I16" s="20"/>
      <c r="J16" s="20"/>
      <c r="K16" s="19">
        <v>1.153</v>
      </c>
      <c r="L16" s="18">
        <v>-0.25420439844760701</v>
      </c>
    </row>
    <row r="17" spans="1:12" x14ac:dyDescent="0.35">
      <c r="A17" s="21" t="s">
        <v>86</v>
      </c>
      <c r="B17" s="21" t="s">
        <v>85</v>
      </c>
      <c r="C17" s="19">
        <v>21.684999999999999</v>
      </c>
      <c r="D17" s="18">
        <v>-0.24801470333252401</v>
      </c>
      <c r="E17" s="20"/>
      <c r="F17" s="20"/>
      <c r="G17" s="19">
        <v>23.457000000000001</v>
      </c>
      <c r="H17" s="18">
        <v>0.229402515723271</v>
      </c>
      <c r="I17" s="20"/>
      <c r="J17" s="20"/>
      <c r="K17" s="19">
        <v>45.142000000000003</v>
      </c>
      <c r="L17" s="18">
        <v>-7.1094923554951894E-2</v>
      </c>
    </row>
    <row r="18" spans="1:12" x14ac:dyDescent="0.35">
      <c r="A18" s="21" t="s">
        <v>84</v>
      </c>
      <c r="B18" s="21" t="s">
        <v>83</v>
      </c>
      <c r="C18" s="19">
        <v>0.27600000000000002</v>
      </c>
      <c r="D18" s="18">
        <v>-0.95540475036354799</v>
      </c>
      <c r="E18" s="20"/>
      <c r="F18" s="20"/>
      <c r="G18" s="19">
        <v>6.0999999999999999E-2</v>
      </c>
      <c r="H18" s="18">
        <v>-0.91492329149232898</v>
      </c>
      <c r="I18" s="20"/>
      <c r="J18" s="20"/>
      <c r="K18" s="19">
        <v>0.33700000000000002</v>
      </c>
      <c r="L18" s="18">
        <v>-0.95120185346075903</v>
      </c>
    </row>
    <row r="19" spans="1:12" x14ac:dyDescent="0.35">
      <c r="A19" s="21" t="s">
        <v>82</v>
      </c>
      <c r="B19" s="21" t="s">
        <v>81</v>
      </c>
      <c r="C19" s="19">
        <v>8.7330000000000005</v>
      </c>
      <c r="D19" s="18">
        <v>-0.51976904041792704</v>
      </c>
      <c r="E19" s="20"/>
      <c r="F19" s="20"/>
      <c r="G19" s="19">
        <v>1.7809999999999999</v>
      </c>
      <c r="H19" s="18">
        <v>-9.7771023302938201E-2</v>
      </c>
      <c r="I19" s="20"/>
      <c r="J19" s="20"/>
      <c r="K19" s="19">
        <v>10.603999999999999</v>
      </c>
      <c r="L19" s="18">
        <v>-0.48938219290220097</v>
      </c>
    </row>
    <row r="20" spans="1:12" x14ac:dyDescent="0.35">
      <c r="A20" s="21" t="s">
        <v>80</v>
      </c>
      <c r="B20" s="21" t="s">
        <v>79</v>
      </c>
      <c r="C20" s="19">
        <v>27.611999999999998</v>
      </c>
      <c r="D20" s="18">
        <v>0.349362263597713</v>
      </c>
      <c r="E20" s="20"/>
      <c r="F20" s="18">
        <v>-1</v>
      </c>
      <c r="G20" s="19">
        <v>14.904999999999999</v>
      </c>
      <c r="H20" s="18">
        <v>1.6130785413744699</v>
      </c>
      <c r="I20" s="20"/>
      <c r="J20" s="20"/>
      <c r="K20" s="19">
        <v>42.517000000000003</v>
      </c>
      <c r="L20" s="18">
        <v>0.62142475783693096</v>
      </c>
    </row>
    <row r="21" spans="1:12" x14ac:dyDescent="0.35">
      <c r="A21" s="21" t="s">
        <v>78</v>
      </c>
      <c r="B21" s="21" t="s">
        <v>77</v>
      </c>
      <c r="C21" s="19">
        <v>0.253</v>
      </c>
      <c r="D21" s="18">
        <v>-0.73727933541017698</v>
      </c>
      <c r="E21" s="20"/>
      <c r="F21" s="20"/>
      <c r="G21" s="19">
        <v>0.13400000000000001</v>
      </c>
      <c r="H21" s="18">
        <v>-0.62146892655367203</v>
      </c>
      <c r="I21" s="20"/>
      <c r="J21" s="20"/>
      <c r="K21" s="19">
        <v>0.38700000000000001</v>
      </c>
      <c r="L21" s="18">
        <v>-0.70615034168564905</v>
      </c>
    </row>
    <row r="22" spans="1:12" x14ac:dyDescent="0.35">
      <c r="A22" s="21" t="s">
        <v>76</v>
      </c>
      <c r="B22" s="21" t="s">
        <v>75</v>
      </c>
      <c r="C22" s="19">
        <v>1.0349999999999999</v>
      </c>
      <c r="D22" s="18">
        <v>-0.150246305418719</v>
      </c>
      <c r="E22" s="20"/>
      <c r="F22" s="20"/>
      <c r="G22" s="19">
        <v>0.42099999999999999</v>
      </c>
      <c r="H22" s="18">
        <v>-0.130165289256198</v>
      </c>
      <c r="I22" s="20"/>
      <c r="J22" s="20"/>
      <c r="K22" s="19">
        <v>1.456</v>
      </c>
      <c r="L22" s="18">
        <v>-0.14453584018801399</v>
      </c>
    </row>
    <row r="23" spans="1:12" x14ac:dyDescent="0.35">
      <c r="A23" s="21" t="s">
        <v>74</v>
      </c>
      <c r="B23" s="21" t="s">
        <v>73</v>
      </c>
      <c r="C23" s="19">
        <v>26.196999999999999</v>
      </c>
      <c r="D23" s="18">
        <v>-9.5501156648137298E-2</v>
      </c>
      <c r="E23" s="20"/>
      <c r="F23" s="20"/>
      <c r="G23" s="19">
        <v>8.3759999999999994</v>
      </c>
      <c r="H23" s="18">
        <v>0.63945977686435695</v>
      </c>
      <c r="I23" s="20"/>
      <c r="J23" s="20"/>
      <c r="K23" s="19">
        <v>34.722999999999999</v>
      </c>
      <c r="L23" s="18">
        <v>1.9106597792908998E-2</v>
      </c>
    </row>
    <row r="24" spans="1:12" x14ac:dyDescent="0.35">
      <c r="A24" s="21" t="s">
        <v>72</v>
      </c>
      <c r="B24" s="21" t="s">
        <v>71</v>
      </c>
      <c r="C24" s="19">
        <v>10.394</v>
      </c>
      <c r="D24" s="18">
        <v>-0.101875054005012</v>
      </c>
      <c r="E24" s="19">
        <v>58.993000000000002</v>
      </c>
      <c r="F24" s="18">
        <v>5.0669658758994103E-2</v>
      </c>
      <c r="G24" s="19">
        <v>7.3999999999999996E-2</v>
      </c>
      <c r="H24" s="18">
        <v>0.64444444444444404</v>
      </c>
      <c r="I24" s="20"/>
      <c r="J24" s="20"/>
      <c r="K24" s="19">
        <v>69.460999999999999</v>
      </c>
      <c r="L24" s="18">
        <v>2.5012543163238098E-2</v>
      </c>
    </row>
    <row r="25" spans="1:12" x14ac:dyDescent="0.35">
      <c r="A25" s="21" t="s">
        <v>70</v>
      </c>
      <c r="B25" s="21" t="s">
        <v>69</v>
      </c>
      <c r="C25" s="19">
        <v>4.1529999999999996</v>
      </c>
      <c r="D25" s="18">
        <v>-0.156065840276367</v>
      </c>
      <c r="E25" s="20"/>
      <c r="F25" s="20"/>
      <c r="G25" s="19">
        <v>2E-3</v>
      </c>
      <c r="H25" s="18">
        <v>0</v>
      </c>
      <c r="I25" s="20"/>
      <c r="J25" s="20"/>
      <c r="K25" s="19">
        <v>4.1550000000000002</v>
      </c>
      <c r="L25" s="18">
        <v>-0.15600243753808599</v>
      </c>
    </row>
    <row r="26" spans="1:12" x14ac:dyDescent="0.35">
      <c r="A26" s="21" t="s">
        <v>68</v>
      </c>
      <c r="B26" s="21" t="s">
        <v>67</v>
      </c>
      <c r="C26" s="19">
        <v>1.3069999999999999</v>
      </c>
      <c r="D26" s="18">
        <v>-0.45541666666666702</v>
      </c>
      <c r="E26" s="20"/>
      <c r="F26" s="20"/>
      <c r="G26" s="19">
        <v>1.113</v>
      </c>
      <c r="H26" s="18">
        <v>-0.10888710968775001</v>
      </c>
      <c r="I26" s="20"/>
      <c r="J26" s="20"/>
      <c r="K26" s="19">
        <v>2.42</v>
      </c>
      <c r="L26" s="18">
        <v>-0.33680460400109602</v>
      </c>
    </row>
    <row r="27" spans="1:12" x14ac:dyDescent="0.35">
      <c r="A27" s="21" t="s">
        <v>66</v>
      </c>
      <c r="B27" s="21" t="s">
        <v>65</v>
      </c>
      <c r="C27" s="19">
        <v>4.492</v>
      </c>
      <c r="D27" s="18">
        <v>-0.123512195121951</v>
      </c>
      <c r="E27" s="20"/>
      <c r="F27" s="20"/>
      <c r="G27" s="19">
        <v>4.0629999999999997</v>
      </c>
      <c r="H27" s="18">
        <v>1.31774101540217</v>
      </c>
      <c r="I27" s="20"/>
      <c r="J27" s="20"/>
      <c r="K27" s="19">
        <v>8.5549999999999997</v>
      </c>
      <c r="L27" s="18">
        <v>0.24382087816225601</v>
      </c>
    </row>
    <row r="28" spans="1:12" x14ac:dyDescent="0.35">
      <c r="A28" s="21" t="s">
        <v>64</v>
      </c>
      <c r="B28" s="21" t="s">
        <v>63</v>
      </c>
      <c r="C28" s="19">
        <v>0.54500000000000004</v>
      </c>
      <c r="D28" s="18">
        <v>-0.54545454545454497</v>
      </c>
      <c r="E28" s="20"/>
      <c r="F28" s="20"/>
      <c r="G28" s="19">
        <v>0.32800000000000001</v>
      </c>
      <c r="H28" s="18">
        <v>-6.8181818181818094E-2</v>
      </c>
      <c r="I28" s="20"/>
      <c r="J28" s="20"/>
      <c r="K28" s="19">
        <v>0.873</v>
      </c>
      <c r="L28" s="18">
        <v>-0.43713733075435202</v>
      </c>
    </row>
    <row r="29" spans="1:12" x14ac:dyDescent="0.35">
      <c r="A29" s="21" t="s">
        <v>62</v>
      </c>
      <c r="B29" s="21" t="s">
        <v>61</v>
      </c>
      <c r="C29" s="19">
        <v>6.9989999999999997</v>
      </c>
      <c r="D29" s="18">
        <v>-0.38072907450008803</v>
      </c>
      <c r="E29" s="20"/>
      <c r="F29" s="20"/>
      <c r="G29" s="19">
        <v>2.0790000000000002</v>
      </c>
      <c r="H29" s="18">
        <v>0.462025316455696</v>
      </c>
      <c r="I29" s="20"/>
      <c r="J29" s="20"/>
      <c r="K29" s="19">
        <v>9.0779999999999994</v>
      </c>
      <c r="L29" s="18">
        <v>-0.28654511160012602</v>
      </c>
    </row>
    <row r="30" spans="1:12" x14ac:dyDescent="0.35">
      <c r="A30" s="21" t="s">
        <v>60</v>
      </c>
      <c r="B30" s="21" t="s">
        <v>59</v>
      </c>
      <c r="C30" s="19">
        <v>8.875</v>
      </c>
      <c r="D30" s="18">
        <v>-0.126906050172159</v>
      </c>
      <c r="E30" s="19">
        <v>1.24</v>
      </c>
      <c r="F30" s="18">
        <v>5.2626262626262603</v>
      </c>
      <c r="G30" s="19">
        <v>0.20799999999999999</v>
      </c>
      <c r="H30" s="18">
        <v>1.01941747572816</v>
      </c>
      <c r="I30" s="20"/>
      <c r="J30" s="20"/>
      <c r="K30" s="19">
        <v>10.323</v>
      </c>
      <c r="L30" s="18">
        <v>-1.36632906554557E-2</v>
      </c>
    </row>
    <row r="31" spans="1:12" x14ac:dyDescent="0.35">
      <c r="A31" s="21" t="s">
        <v>58</v>
      </c>
      <c r="B31" s="21" t="s">
        <v>57</v>
      </c>
      <c r="C31" s="19">
        <v>2.6379999999999999</v>
      </c>
      <c r="D31" s="18">
        <v>1.4615384615384501E-2</v>
      </c>
      <c r="E31" s="20"/>
      <c r="F31" s="20"/>
      <c r="G31" s="19">
        <v>1.373</v>
      </c>
      <c r="H31" s="18">
        <v>-0.23467112597547399</v>
      </c>
      <c r="I31" s="20"/>
      <c r="J31" s="20"/>
      <c r="K31" s="19">
        <v>4.0110000000000001</v>
      </c>
      <c r="L31" s="18">
        <v>-8.7164314974965906E-2</v>
      </c>
    </row>
    <row r="32" spans="1:12" x14ac:dyDescent="0.35">
      <c r="A32" s="21" t="s">
        <v>56</v>
      </c>
      <c r="B32" s="21" t="s">
        <v>55</v>
      </c>
      <c r="C32" s="19">
        <v>1.2609999999999999</v>
      </c>
      <c r="D32" s="18">
        <v>0.480046948356807</v>
      </c>
      <c r="E32" s="20"/>
      <c r="F32" s="20"/>
      <c r="G32" s="19">
        <v>2E-3</v>
      </c>
      <c r="H32" s="20"/>
      <c r="I32" s="20"/>
      <c r="J32" s="20"/>
      <c r="K32" s="19">
        <v>1.2629999999999999</v>
      </c>
      <c r="L32" s="18">
        <v>0.48239436619718301</v>
      </c>
    </row>
    <row r="33" spans="1:12" x14ac:dyDescent="0.35">
      <c r="A33" s="21" t="s">
        <v>54</v>
      </c>
      <c r="B33" s="21" t="s">
        <v>53</v>
      </c>
      <c r="C33" s="19">
        <v>554.86300000000006</v>
      </c>
      <c r="D33" s="18">
        <v>4.3507124869999601E-2</v>
      </c>
      <c r="E33" s="19">
        <v>17103.420999999998</v>
      </c>
      <c r="F33" s="18">
        <v>-3.7895293205766199E-2</v>
      </c>
      <c r="G33" s="19">
        <v>130.79900000000001</v>
      </c>
      <c r="H33" s="18">
        <v>-0.42552144868084102</v>
      </c>
      <c r="I33" s="19">
        <v>236.26900000000001</v>
      </c>
      <c r="J33" s="18">
        <v>3.3755698872038997E-2</v>
      </c>
      <c r="K33" s="19">
        <v>18025.614000000001</v>
      </c>
      <c r="L33" s="18">
        <v>-3.9560756675664499E-2</v>
      </c>
    </row>
    <row r="34" spans="1:12" x14ac:dyDescent="0.35">
      <c r="A34" s="21" t="s">
        <v>52</v>
      </c>
      <c r="B34" s="21" t="s">
        <v>51</v>
      </c>
      <c r="C34" s="19">
        <v>0.26200000000000001</v>
      </c>
      <c r="D34" s="18">
        <v>-0.59877488514548205</v>
      </c>
      <c r="E34" s="20"/>
      <c r="F34" s="20"/>
      <c r="G34" s="20"/>
      <c r="H34" s="18">
        <v>-1</v>
      </c>
      <c r="I34" s="20"/>
      <c r="J34" s="20"/>
      <c r="K34" s="19">
        <v>0.26200000000000001</v>
      </c>
      <c r="L34" s="18">
        <v>-0.60303030303030303</v>
      </c>
    </row>
    <row r="35" spans="1:12" x14ac:dyDescent="0.35">
      <c r="A35" s="21" t="s">
        <v>50</v>
      </c>
      <c r="B35" s="21" t="s">
        <v>49</v>
      </c>
      <c r="C35" s="19">
        <v>1.4E-2</v>
      </c>
      <c r="D35" s="18">
        <v>-0.65853658536585402</v>
      </c>
      <c r="E35" s="20"/>
      <c r="F35" s="20"/>
      <c r="G35" s="19">
        <v>0.68799999999999994</v>
      </c>
      <c r="H35" s="18">
        <v>2.5335320417287501E-2</v>
      </c>
      <c r="I35" s="20"/>
      <c r="J35" s="20"/>
      <c r="K35" s="19">
        <v>0.70199999999999996</v>
      </c>
      <c r="L35" s="18">
        <v>-1.40449438202247E-2</v>
      </c>
    </row>
    <row r="36" spans="1:12" x14ac:dyDescent="0.35">
      <c r="A36" s="21" t="s">
        <v>48</v>
      </c>
      <c r="B36" s="21" t="s">
        <v>47</v>
      </c>
      <c r="C36" s="19">
        <v>1.39</v>
      </c>
      <c r="D36" s="18">
        <v>2.62924281984334</v>
      </c>
      <c r="E36" s="20"/>
      <c r="F36" s="20"/>
      <c r="G36" s="19">
        <v>4.0000000000000001E-3</v>
      </c>
      <c r="H36" s="18">
        <v>3</v>
      </c>
      <c r="I36" s="20"/>
      <c r="J36" s="20"/>
      <c r="K36" s="19">
        <v>1.3939999999999999</v>
      </c>
      <c r="L36" s="18">
        <v>2.6302083333333299</v>
      </c>
    </row>
    <row r="37" spans="1:12" x14ac:dyDescent="0.35">
      <c r="A37" s="21" t="s">
        <v>46</v>
      </c>
      <c r="B37" s="21" t="s">
        <v>45</v>
      </c>
      <c r="C37" s="19">
        <v>3.2869999999999999</v>
      </c>
      <c r="D37" s="18">
        <v>1.9224806201550301E-2</v>
      </c>
      <c r="E37" s="20"/>
      <c r="F37" s="20"/>
      <c r="G37" s="19">
        <v>1.613</v>
      </c>
      <c r="H37" s="18">
        <v>1.6383112791430399E-2</v>
      </c>
      <c r="I37" s="20"/>
      <c r="J37" s="20"/>
      <c r="K37" s="19">
        <v>4.9000000000000004</v>
      </c>
      <c r="L37" s="18">
        <v>1.8287614297589402E-2</v>
      </c>
    </row>
    <row r="38" spans="1:12" x14ac:dyDescent="0.35">
      <c r="A38" s="21" t="s">
        <v>44</v>
      </c>
      <c r="B38" s="21" t="s">
        <v>43</v>
      </c>
      <c r="C38" s="19">
        <v>5.6589999999999998</v>
      </c>
      <c r="D38" s="18">
        <v>2.2997084548104998</v>
      </c>
      <c r="E38" s="20"/>
      <c r="F38" s="20"/>
      <c r="G38" s="19">
        <v>0.04</v>
      </c>
      <c r="H38" s="18">
        <v>0.48148148148148201</v>
      </c>
      <c r="I38" s="20"/>
      <c r="J38" s="20"/>
      <c r="K38" s="19">
        <v>5.6989999999999998</v>
      </c>
      <c r="L38" s="18">
        <v>2.2715269804822</v>
      </c>
    </row>
    <row r="39" spans="1:12" x14ac:dyDescent="0.35">
      <c r="A39" s="21" t="s">
        <v>42</v>
      </c>
      <c r="B39" s="21" t="s">
        <v>41</v>
      </c>
      <c r="C39" s="19">
        <v>184.20500000000001</v>
      </c>
      <c r="D39" s="18">
        <v>1.32602629020242</v>
      </c>
      <c r="E39" s="19">
        <v>587.15800000000002</v>
      </c>
      <c r="F39" s="18">
        <v>2.1169211076443602E-2</v>
      </c>
      <c r="G39" s="19">
        <v>3.085</v>
      </c>
      <c r="H39" s="18">
        <v>-9.2913848867980001E-2</v>
      </c>
      <c r="I39" s="19">
        <v>1.6839999999999999</v>
      </c>
      <c r="J39" s="18">
        <v>2.5578562728380098E-2</v>
      </c>
      <c r="K39" s="19">
        <v>789.32399999999996</v>
      </c>
      <c r="L39" s="18">
        <v>0.19735688432728299</v>
      </c>
    </row>
    <row r="40" spans="1:12" x14ac:dyDescent="0.35">
      <c r="A40" s="21" t="s">
        <v>40</v>
      </c>
      <c r="B40" s="21" t="s">
        <v>39</v>
      </c>
      <c r="C40" s="19">
        <v>6.6740000000000004</v>
      </c>
      <c r="D40" s="18">
        <v>0.12565356721200899</v>
      </c>
      <c r="E40" s="20"/>
      <c r="F40" s="20"/>
      <c r="G40" s="19">
        <v>3.6930000000000001</v>
      </c>
      <c r="H40" s="18">
        <v>3.53260869565215E-3</v>
      </c>
      <c r="I40" s="20"/>
      <c r="J40" s="20"/>
      <c r="K40" s="19">
        <v>10.367000000000001</v>
      </c>
      <c r="L40" s="18">
        <v>7.8884379227807402E-2</v>
      </c>
    </row>
    <row r="41" spans="1:12" x14ac:dyDescent="0.35">
      <c r="A41" s="21" t="s">
        <v>38</v>
      </c>
      <c r="B41" s="21" t="s">
        <v>37</v>
      </c>
      <c r="C41" s="19">
        <v>28.609000000000002</v>
      </c>
      <c r="D41" s="18">
        <v>0.54276315789473695</v>
      </c>
      <c r="E41" s="20"/>
      <c r="F41" s="18">
        <v>-1</v>
      </c>
      <c r="G41" s="19">
        <v>12.74</v>
      </c>
      <c r="H41" s="18">
        <v>-0.60476515480548498</v>
      </c>
      <c r="I41" s="20"/>
      <c r="J41" s="20"/>
      <c r="K41" s="19">
        <v>41.348999999999997</v>
      </c>
      <c r="L41" s="18">
        <v>-0.18719531372857401</v>
      </c>
    </row>
    <row r="42" spans="1:12" x14ac:dyDescent="0.35">
      <c r="A42" s="21" t="s">
        <v>36</v>
      </c>
      <c r="B42" s="21" t="s">
        <v>35</v>
      </c>
      <c r="C42" s="19">
        <v>1.4850000000000001</v>
      </c>
      <c r="D42" s="18">
        <v>-0.34204696499778497</v>
      </c>
      <c r="E42" s="20"/>
      <c r="F42" s="20"/>
      <c r="G42" s="19">
        <v>2.6869999999999998</v>
      </c>
      <c r="H42" s="18">
        <v>0.54071100917431203</v>
      </c>
      <c r="I42" s="20"/>
      <c r="J42" s="20"/>
      <c r="K42" s="19">
        <v>4.1719999999999997</v>
      </c>
      <c r="L42" s="18">
        <v>4.2739315171207E-2</v>
      </c>
    </row>
    <row r="43" spans="1:12" x14ac:dyDescent="0.35">
      <c r="A43" s="21" t="s">
        <v>34</v>
      </c>
      <c r="B43" s="21" t="s">
        <v>33</v>
      </c>
      <c r="C43" s="19">
        <v>1.3069999999999999</v>
      </c>
      <c r="D43" s="18">
        <v>1.6329704510108799E-2</v>
      </c>
      <c r="E43" s="20"/>
      <c r="F43" s="20"/>
      <c r="G43" s="20"/>
      <c r="H43" s="20"/>
      <c r="I43" s="20"/>
      <c r="J43" s="20"/>
      <c r="K43" s="19">
        <v>1.3069999999999999</v>
      </c>
      <c r="L43" s="18">
        <v>1.6329704510108799E-2</v>
      </c>
    </row>
    <row r="44" spans="1:12" x14ac:dyDescent="0.35">
      <c r="A44" s="21" t="s">
        <v>32</v>
      </c>
      <c r="B44" s="21" t="s">
        <v>31</v>
      </c>
      <c r="C44" s="19">
        <v>117.16</v>
      </c>
      <c r="D44" s="18">
        <v>1.1080810521592E-2</v>
      </c>
      <c r="E44" s="19">
        <v>0.90600000000000003</v>
      </c>
      <c r="F44" s="18">
        <v>-0.67826704545454497</v>
      </c>
      <c r="G44" s="19">
        <v>41.149000000000001</v>
      </c>
      <c r="H44" s="18">
        <v>-0.65119985081332199</v>
      </c>
      <c r="I44" s="20"/>
      <c r="J44" s="20"/>
      <c r="K44" s="19">
        <v>159.64099999999999</v>
      </c>
      <c r="L44" s="18">
        <v>-0.32545581306910598</v>
      </c>
    </row>
    <row r="45" spans="1:12" x14ac:dyDescent="0.35">
      <c r="A45" s="21" t="s">
        <v>30</v>
      </c>
      <c r="B45" s="21" t="s">
        <v>29</v>
      </c>
      <c r="C45" s="19">
        <v>155.91399999999999</v>
      </c>
      <c r="D45" s="18">
        <v>0.26918255376650402</v>
      </c>
      <c r="E45" s="19">
        <v>6.6180000000000003</v>
      </c>
      <c r="F45" s="18">
        <v>4.5660218671152197</v>
      </c>
      <c r="G45" s="19">
        <v>5.0629999999999997</v>
      </c>
      <c r="H45" s="18">
        <v>0.53099485938917401</v>
      </c>
      <c r="I45" s="19">
        <v>0.13100000000000001</v>
      </c>
      <c r="J45" s="18">
        <v>-0.454166666666667</v>
      </c>
      <c r="K45" s="19">
        <v>167.726</v>
      </c>
      <c r="L45" s="18">
        <v>0.314652537191767</v>
      </c>
    </row>
    <row r="46" spans="1:12" x14ac:dyDescent="0.35">
      <c r="A46" s="21" t="s">
        <v>28</v>
      </c>
      <c r="B46" s="21" t="s">
        <v>27</v>
      </c>
      <c r="C46" s="19">
        <v>4.5209999999999999</v>
      </c>
      <c r="D46" s="18">
        <v>9.1517857142856002E-3</v>
      </c>
      <c r="E46" s="20"/>
      <c r="F46" s="20"/>
      <c r="G46" s="19">
        <v>1.554</v>
      </c>
      <c r="H46" s="18">
        <v>-0.34375</v>
      </c>
      <c r="I46" s="20"/>
      <c r="J46" s="20"/>
      <c r="K46" s="19">
        <v>6.2249999999999996</v>
      </c>
      <c r="L46" s="18">
        <v>-9.0975467289719697E-2</v>
      </c>
    </row>
    <row r="47" spans="1:12" x14ac:dyDescent="0.35">
      <c r="A47" s="21" t="s">
        <v>26</v>
      </c>
      <c r="B47" s="21" t="s">
        <v>25</v>
      </c>
      <c r="C47" s="19">
        <v>0.83499999999999996</v>
      </c>
      <c r="D47" s="18">
        <v>-0.25112107623318403</v>
      </c>
      <c r="E47" s="20"/>
      <c r="F47" s="20"/>
      <c r="G47" s="19">
        <v>0.318</v>
      </c>
      <c r="H47" s="18">
        <v>0.115789473684211</v>
      </c>
      <c r="I47" s="20"/>
      <c r="J47" s="20"/>
      <c r="K47" s="19">
        <v>1.153</v>
      </c>
      <c r="L47" s="18">
        <v>-0.17642857142857099</v>
      </c>
    </row>
    <row r="48" spans="1:12" x14ac:dyDescent="0.35">
      <c r="A48" s="21" t="s">
        <v>24</v>
      </c>
      <c r="B48" s="21" t="s">
        <v>23</v>
      </c>
      <c r="C48" s="19">
        <v>0.115</v>
      </c>
      <c r="D48" s="18">
        <v>0.30681818181818199</v>
      </c>
      <c r="E48" s="20"/>
      <c r="F48" s="20"/>
      <c r="G48" s="19">
        <v>0.81200000000000006</v>
      </c>
      <c r="H48" s="18">
        <v>8.2272727272727302</v>
      </c>
      <c r="I48" s="20"/>
      <c r="J48" s="20"/>
      <c r="K48" s="19">
        <v>0.92700000000000005</v>
      </c>
      <c r="L48" s="18">
        <v>4.2670454545454604</v>
      </c>
    </row>
    <row r="49" spans="1:12" x14ac:dyDescent="0.35">
      <c r="A49" s="21" t="s">
        <v>22</v>
      </c>
      <c r="B49" s="21" t="s">
        <v>21</v>
      </c>
      <c r="C49" s="19">
        <v>1.2849999999999999</v>
      </c>
      <c r="D49" s="18">
        <v>-0.35910224438902699</v>
      </c>
      <c r="E49" s="20"/>
      <c r="F49" s="20"/>
      <c r="G49" s="19">
        <v>3.0000000000000001E-3</v>
      </c>
      <c r="H49" s="18">
        <v>-0.83333333333333304</v>
      </c>
      <c r="I49" s="20"/>
      <c r="J49" s="20"/>
      <c r="K49" s="19">
        <v>1.288</v>
      </c>
      <c r="L49" s="18">
        <v>-0.36332179930795799</v>
      </c>
    </row>
    <row r="50" spans="1:12" x14ac:dyDescent="0.35">
      <c r="A50" s="21" t="s">
        <v>20</v>
      </c>
      <c r="B50" s="21" t="s">
        <v>19</v>
      </c>
      <c r="C50" s="19">
        <v>15.605</v>
      </c>
      <c r="D50" s="18">
        <v>-0.42235794928743298</v>
      </c>
      <c r="E50" s="19">
        <v>30.998999999999999</v>
      </c>
      <c r="F50" s="18">
        <v>-0.39389969694007199</v>
      </c>
      <c r="G50" s="19">
        <v>0.129</v>
      </c>
      <c r="H50" s="18">
        <v>1.26315789473684</v>
      </c>
      <c r="I50" s="20"/>
      <c r="J50" s="20"/>
      <c r="K50" s="19">
        <v>46.732999999999997</v>
      </c>
      <c r="L50" s="18">
        <v>-0.402521191045425</v>
      </c>
    </row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12:07:57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BD44-5CC3-4312-89CD-058844373F28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28" sqref="O28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68" t="s">
        <v>168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91" t="s">
        <v>173</v>
      </c>
      <c r="D4" s="91"/>
      <c r="E4" s="91"/>
      <c r="F4" s="91"/>
      <c r="G4" s="91"/>
      <c r="H4" s="91"/>
      <c r="I4" s="91"/>
      <c r="J4" s="91"/>
      <c r="K4" s="91"/>
      <c r="L4" s="91"/>
    </row>
    <row r="5" spans="1:12" x14ac:dyDescent="0.35">
      <c r="A5" s="44" t="s">
        <v>1</v>
      </c>
      <c r="B5" s="44" t="s">
        <v>1</v>
      </c>
      <c r="C5" s="69" t="s">
        <v>15</v>
      </c>
      <c r="D5" s="70"/>
      <c r="E5" s="70"/>
      <c r="F5" s="71"/>
      <c r="G5" s="69" t="s">
        <v>167</v>
      </c>
      <c r="H5" s="70"/>
      <c r="I5" s="70"/>
      <c r="J5" s="71"/>
      <c r="K5" s="72" t="s">
        <v>1</v>
      </c>
      <c r="L5" s="73"/>
    </row>
    <row r="6" spans="1:12" ht="15" x14ac:dyDescent="0.35">
      <c r="A6" s="35" t="s">
        <v>1</v>
      </c>
      <c r="B6" s="35" t="s">
        <v>1</v>
      </c>
      <c r="C6" s="74" t="s">
        <v>8</v>
      </c>
      <c r="D6" s="75"/>
      <c r="E6" s="72" t="s">
        <v>11</v>
      </c>
      <c r="F6" s="73"/>
      <c r="G6" s="76" t="s">
        <v>8</v>
      </c>
      <c r="H6" s="71"/>
      <c r="I6" s="77" t="s">
        <v>11</v>
      </c>
      <c r="J6" s="78"/>
      <c r="K6" s="77" t="s">
        <v>120</v>
      </c>
      <c r="L6" s="78"/>
    </row>
    <row r="7" spans="1:12" x14ac:dyDescent="0.35">
      <c r="A7" s="33" t="s">
        <v>105</v>
      </c>
      <c r="B7" s="52" t="s">
        <v>104</v>
      </c>
      <c r="C7" s="46" t="s">
        <v>166</v>
      </c>
      <c r="D7" s="46" t="s">
        <v>7</v>
      </c>
      <c r="E7" s="46" t="s">
        <v>166</v>
      </c>
      <c r="F7" s="46" t="s">
        <v>7</v>
      </c>
      <c r="G7" s="46" t="s">
        <v>166</v>
      </c>
      <c r="H7" s="46" t="s">
        <v>7</v>
      </c>
      <c r="I7" s="46" t="s">
        <v>166</v>
      </c>
      <c r="J7" s="46" t="s">
        <v>7</v>
      </c>
      <c r="K7" s="46" t="s">
        <v>166</v>
      </c>
      <c r="L7" s="46" t="s">
        <v>7</v>
      </c>
    </row>
    <row r="8" spans="1:12" ht="3" customHeight="1" x14ac:dyDescent="0.35">
      <c r="A8" s="51" t="s">
        <v>1</v>
      </c>
      <c r="B8" s="50" t="s">
        <v>1</v>
      </c>
      <c r="C8" s="49" t="s">
        <v>1</v>
      </c>
      <c r="D8" s="49" t="s">
        <v>1</v>
      </c>
      <c r="E8" s="49" t="s">
        <v>1</v>
      </c>
      <c r="F8" s="49" t="s">
        <v>1</v>
      </c>
      <c r="G8" s="49" t="s">
        <v>1</v>
      </c>
      <c r="H8" s="49" t="s">
        <v>1</v>
      </c>
      <c r="I8" s="49" t="s">
        <v>1</v>
      </c>
      <c r="J8" s="49" t="s">
        <v>1</v>
      </c>
      <c r="K8" s="49" t="s">
        <v>1</v>
      </c>
      <c r="L8" s="49" t="s">
        <v>1</v>
      </c>
    </row>
    <row r="9" spans="1:12" x14ac:dyDescent="0.35">
      <c r="A9" s="21" t="s">
        <v>102</v>
      </c>
      <c r="B9" s="21" t="s">
        <v>101</v>
      </c>
      <c r="C9" s="19">
        <v>111.636</v>
      </c>
      <c r="D9" s="18">
        <v>-0.29659943670491301</v>
      </c>
      <c r="E9" s="20"/>
      <c r="F9" s="20"/>
      <c r="G9" s="19">
        <v>50.167000000000002</v>
      </c>
      <c r="H9" s="18">
        <v>0.63415746441252197</v>
      </c>
      <c r="I9" s="20"/>
      <c r="J9" s="20"/>
      <c r="K9" s="19">
        <v>161.803</v>
      </c>
      <c r="L9" s="18">
        <v>-0.14836940502758</v>
      </c>
    </row>
    <row r="10" spans="1:12" x14ac:dyDescent="0.35">
      <c r="A10" s="21" t="s">
        <v>100</v>
      </c>
      <c r="B10" s="21" t="s">
        <v>99</v>
      </c>
      <c r="C10" s="19">
        <v>7.8609999999999998</v>
      </c>
      <c r="D10" s="18">
        <v>-0.24084983099951701</v>
      </c>
      <c r="E10" s="20"/>
      <c r="F10" s="20"/>
      <c r="G10" s="19">
        <v>2.5819999999999999</v>
      </c>
      <c r="H10" s="18">
        <v>-0.45098873059749101</v>
      </c>
      <c r="I10" s="20"/>
      <c r="J10" s="20"/>
      <c r="K10" s="19">
        <v>10.443</v>
      </c>
      <c r="L10" s="18">
        <v>-0.30648160446274397</v>
      </c>
    </row>
    <row r="11" spans="1:12" x14ac:dyDescent="0.35">
      <c r="A11" s="21" t="s">
        <v>98</v>
      </c>
      <c r="B11" s="21" t="s">
        <v>97</v>
      </c>
      <c r="C11" s="19">
        <v>44.176000000000002</v>
      </c>
      <c r="D11" s="18">
        <v>0.10415156589767301</v>
      </c>
      <c r="E11" s="20"/>
      <c r="F11" s="20"/>
      <c r="G11" s="19">
        <v>2.1040000000000001</v>
      </c>
      <c r="H11" s="18">
        <v>0.72176759410802005</v>
      </c>
      <c r="I11" s="20"/>
      <c r="J11" s="20"/>
      <c r="K11" s="19">
        <v>46.28</v>
      </c>
      <c r="L11" s="18">
        <v>0.122456404161917</v>
      </c>
    </row>
    <row r="12" spans="1:12" x14ac:dyDescent="0.35">
      <c r="A12" s="21" t="s">
        <v>96</v>
      </c>
      <c r="B12" s="21" t="s">
        <v>95</v>
      </c>
      <c r="C12" s="19">
        <v>2461.4499999999998</v>
      </c>
      <c r="D12" s="18">
        <v>-0.119870904625894</v>
      </c>
      <c r="E12" s="19">
        <v>463.55500000000001</v>
      </c>
      <c r="F12" s="18">
        <v>-7.0622318457035094E-2</v>
      </c>
      <c r="G12" s="19">
        <v>20.824999999999999</v>
      </c>
      <c r="H12" s="18">
        <v>0.49144166726348198</v>
      </c>
      <c r="I12" s="19">
        <v>2.1000000000000001E-2</v>
      </c>
      <c r="J12" s="18">
        <v>-0.92105263157894701</v>
      </c>
      <c r="K12" s="19">
        <v>2959.0859999999998</v>
      </c>
      <c r="L12" s="18">
        <v>-0.109392818585971</v>
      </c>
    </row>
    <row r="13" spans="1:12" x14ac:dyDescent="0.35">
      <c r="A13" s="21" t="s">
        <v>94</v>
      </c>
      <c r="B13" s="21" t="s">
        <v>93</v>
      </c>
      <c r="C13" s="19">
        <v>2.0750000000000002</v>
      </c>
      <c r="D13" s="18">
        <v>-0.78000424088210396</v>
      </c>
      <c r="E13" s="20"/>
      <c r="F13" s="20"/>
      <c r="G13" s="19">
        <v>1.7869999999999999</v>
      </c>
      <c r="H13" s="18">
        <v>-0.64781237682301895</v>
      </c>
      <c r="I13" s="20"/>
      <c r="J13" s="20"/>
      <c r="K13" s="19">
        <v>3.8620000000000001</v>
      </c>
      <c r="L13" s="18">
        <v>-0.73376533848062897</v>
      </c>
    </row>
    <row r="14" spans="1:12" x14ac:dyDescent="0.35">
      <c r="A14" s="21" t="s">
        <v>92</v>
      </c>
      <c r="B14" s="21" t="s">
        <v>91</v>
      </c>
      <c r="C14" s="19">
        <v>593.10900000000004</v>
      </c>
      <c r="D14" s="18">
        <v>-3.5179386239599097E-2</v>
      </c>
      <c r="E14" s="19">
        <v>1.8120000000000001</v>
      </c>
      <c r="F14" s="18">
        <v>-0.58411751204957496</v>
      </c>
      <c r="G14" s="19">
        <v>558.32399999999996</v>
      </c>
      <c r="H14" s="18">
        <v>-4.4728008130498702E-2</v>
      </c>
      <c r="I14" s="20"/>
      <c r="J14" s="20"/>
      <c r="K14" s="19">
        <v>1155.259</v>
      </c>
      <c r="L14" s="18">
        <v>-4.1933185882173499E-2</v>
      </c>
    </row>
    <row r="15" spans="1:12" x14ac:dyDescent="0.35">
      <c r="A15" s="21" t="s">
        <v>90</v>
      </c>
      <c r="B15" s="21" t="s">
        <v>89</v>
      </c>
      <c r="C15" s="19">
        <v>22.141999999999999</v>
      </c>
      <c r="D15" s="18">
        <v>-0.275505529742818</v>
      </c>
      <c r="E15" s="20"/>
      <c r="F15" s="20"/>
      <c r="G15" s="19">
        <v>11.83</v>
      </c>
      <c r="H15" s="18">
        <v>-0.20159276506715301</v>
      </c>
      <c r="I15" s="20"/>
      <c r="J15" s="20"/>
      <c r="K15" s="19">
        <v>34.743000000000002</v>
      </c>
      <c r="L15" s="18">
        <v>-0.23571208588147299</v>
      </c>
    </row>
    <row r="16" spans="1:12" x14ac:dyDescent="0.35">
      <c r="A16" s="21" t="s">
        <v>88</v>
      </c>
      <c r="B16" s="21" t="s">
        <v>87</v>
      </c>
      <c r="C16" s="19">
        <v>5.3769999999999998</v>
      </c>
      <c r="D16" s="18">
        <v>-0.49182496928456698</v>
      </c>
      <c r="E16" s="20"/>
      <c r="F16" s="20"/>
      <c r="G16" s="19">
        <v>3.778</v>
      </c>
      <c r="H16" s="18">
        <v>-0.20228040540540501</v>
      </c>
      <c r="I16" s="20"/>
      <c r="J16" s="20"/>
      <c r="K16" s="19">
        <v>9.1549999999999994</v>
      </c>
      <c r="L16" s="18">
        <v>-0.40229810015015999</v>
      </c>
    </row>
    <row r="17" spans="1:12" x14ac:dyDescent="0.35">
      <c r="A17" s="21" t="s">
        <v>86</v>
      </c>
      <c r="B17" s="21" t="s">
        <v>85</v>
      </c>
      <c r="C17" s="19">
        <v>148.11199999999999</v>
      </c>
      <c r="D17" s="18">
        <v>-0.26837677766087298</v>
      </c>
      <c r="E17" s="19">
        <v>0.155</v>
      </c>
      <c r="F17" s="18">
        <v>0.55000000000000004</v>
      </c>
      <c r="G17" s="19">
        <v>105.313</v>
      </c>
      <c r="H17" s="18">
        <v>9.0196687370600506E-2</v>
      </c>
      <c r="I17" s="19">
        <v>0.155</v>
      </c>
      <c r="J17" s="18">
        <v>0.55000000000000004</v>
      </c>
      <c r="K17" s="19">
        <v>255.107</v>
      </c>
      <c r="L17" s="18">
        <v>-0.15227410934732499</v>
      </c>
    </row>
    <row r="18" spans="1:12" x14ac:dyDescent="0.35">
      <c r="A18" s="21" t="s">
        <v>84</v>
      </c>
      <c r="B18" s="21" t="s">
        <v>83</v>
      </c>
      <c r="C18" s="19">
        <v>19.594000000000001</v>
      </c>
      <c r="D18" s="18">
        <v>-0.35136387711864397</v>
      </c>
      <c r="E18" s="20"/>
      <c r="F18" s="20"/>
      <c r="G18" s="19">
        <v>4.3609999999999998</v>
      </c>
      <c r="H18" s="18">
        <v>-0.12376933895921199</v>
      </c>
      <c r="I18" s="20"/>
      <c r="J18" s="20"/>
      <c r="K18" s="19">
        <v>23.954999999999998</v>
      </c>
      <c r="L18" s="18">
        <v>-0.31917010089526798</v>
      </c>
    </row>
    <row r="19" spans="1:12" x14ac:dyDescent="0.35">
      <c r="A19" s="21" t="s">
        <v>82</v>
      </c>
      <c r="B19" s="21" t="s">
        <v>81</v>
      </c>
      <c r="C19" s="19">
        <v>112.886</v>
      </c>
      <c r="D19" s="18">
        <v>-0.28283547005832099</v>
      </c>
      <c r="E19" s="20"/>
      <c r="F19" s="20"/>
      <c r="G19" s="19">
        <v>16.939</v>
      </c>
      <c r="H19" s="18">
        <v>-1.6261106916778002E-2</v>
      </c>
      <c r="I19" s="20"/>
      <c r="J19" s="20"/>
      <c r="K19" s="19">
        <v>131.37100000000001</v>
      </c>
      <c r="L19" s="18">
        <v>-0.254018909173504</v>
      </c>
    </row>
    <row r="20" spans="1:12" x14ac:dyDescent="0.35">
      <c r="A20" s="21" t="s">
        <v>80</v>
      </c>
      <c r="B20" s="21" t="s">
        <v>79</v>
      </c>
      <c r="C20" s="19">
        <v>181.697</v>
      </c>
      <c r="D20" s="18">
        <v>5.6334916602231298E-2</v>
      </c>
      <c r="E20" s="19">
        <v>1.48</v>
      </c>
      <c r="F20" s="18">
        <v>-0.99781892349137302</v>
      </c>
      <c r="G20" s="19">
        <v>57.417000000000002</v>
      </c>
      <c r="H20" s="18">
        <v>0.209823215828399</v>
      </c>
      <c r="I20" s="20"/>
      <c r="J20" s="20"/>
      <c r="K20" s="19">
        <v>240.59399999999999</v>
      </c>
      <c r="L20" s="18">
        <v>-0.73208690132846299</v>
      </c>
    </row>
    <row r="21" spans="1:12" x14ac:dyDescent="0.35">
      <c r="A21" s="21" t="s">
        <v>78</v>
      </c>
      <c r="B21" s="21" t="s">
        <v>77</v>
      </c>
      <c r="C21" s="19">
        <v>3.53</v>
      </c>
      <c r="D21" s="18">
        <v>-0.70804730791497805</v>
      </c>
      <c r="E21" s="20"/>
      <c r="F21" s="20"/>
      <c r="G21" s="19">
        <v>1.7410000000000001</v>
      </c>
      <c r="H21" s="18">
        <v>-0.37261261261261303</v>
      </c>
      <c r="I21" s="20"/>
      <c r="J21" s="20"/>
      <c r="K21" s="19">
        <v>5.2709999999999999</v>
      </c>
      <c r="L21" s="18">
        <v>-0.64543253060675398</v>
      </c>
    </row>
    <row r="22" spans="1:12" x14ac:dyDescent="0.35">
      <c r="A22" s="21" t="s">
        <v>76</v>
      </c>
      <c r="B22" s="21" t="s">
        <v>75</v>
      </c>
      <c r="C22" s="19">
        <v>6.3650000000000002</v>
      </c>
      <c r="D22" s="18">
        <v>-0.28914451641724398</v>
      </c>
      <c r="E22" s="20"/>
      <c r="F22" s="20"/>
      <c r="G22" s="19">
        <v>3.173</v>
      </c>
      <c r="H22" s="18">
        <v>0.23848555815768899</v>
      </c>
      <c r="I22" s="20"/>
      <c r="J22" s="20"/>
      <c r="K22" s="19">
        <v>9.5380000000000003</v>
      </c>
      <c r="L22" s="18">
        <v>-0.17176102813476901</v>
      </c>
    </row>
    <row r="23" spans="1:12" x14ac:dyDescent="0.35">
      <c r="A23" s="21" t="s">
        <v>74</v>
      </c>
      <c r="B23" s="21" t="s">
        <v>73</v>
      </c>
      <c r="C23" s="19">
        <v>153.715</v>
      </c>
      <c r="D23" s="18">
        <v>-0.200304863773756</v>
      </c>
      <c r="E23" s="20"/>
      <c r="F23" s="20"/>
      <c r="G23" s="19">
        <v>39.131</v>
      </c>
      <c r="H23" s="18">
        <v>4.2853716387282401E-2</v>
      </c>
      <c r="I23" s="20"/>
      <c r="J23" s="20"/>
      <c r="K23" s="19">
        <v>193.03399999999999</v>
      </c>
      <c r="L23" s="18">
        <v>-0.16052829565073701</v>
      </c>
    </row>
    <row r="24" spans="1:12" x14ac:dyDescent="0.35">
      <c r="A24" s="21" t="s">
        <v>72</v>
      </c>
      <c r="B24" s="21" t="s">
        <v>71</v>
      </c>
      <c r="C24" s="19">
        <v>75.728999999999999</v>
      </c>
      <c r="D24" s="18">
        <v>-0.40173485752206101</v>
      </c>
      <c r="E24" s="19">
        <v>432.43400000000003</v>
      </c>
      <c r="F24" s="18">
        <v>-2.81560226447279E-3</v>
      </c>
      <c r="G24" s="19">
        <v>2.1160000000000001</v>
      </c>
      <c r="H24" s="18">
        <v>-0.50950394065832205</v>
      </c>
      <c r="I24" s="20"/>
      <c r="J24" s="20"/>
      <c r="K24" s="19">
        <v>510.279</v>
      </c>
      <c r="L24" s="18">
        <v>-9.6131432114073101E-2</v>
      </c>
    </row>
    <row r="25" spans="1:12" x14ac:dyDescent="0.35">
      <c r="A25" s="21" t="s">
        <v>70</v>
      </c>
      <c r="B25" s="21" t="s">
        <v>69</v>
      </c>
      <c r="C25" s="19">
        <v>24.939</v>
      </c>
      <c r="D25" s="18">
        <v>-0.36078431372549002</v>
      </c>
      <c r="E25" s="20"/>
      <c r="F25" s="20"/>
      <c r="G25" s="19">
        <v>2E-3</v>
      </c>
      <c r="H25" s="18">
        <v>-0.95</v>
      </c>
      <c r="I25" s="20"/>
      <c r="J25" s="20"/>
      <c r="K25" s="19">
        <v>25.257000000000001</v>
      </c>
      <c r="L25" s="18">
        <v>-0.35427212762693699</v>
      </c>
    </row>
    <row r="26" spans="1:12" x14ac:dyDescent="0.35">
      <c r="A26" s="21" t="s">
        <v>68</v>
      </c>
      <c r="B26" s="21" t="s">
        <v>67</v>
      </c>
      <c r="C26" s="19">
        <v>17.606999999999999</v>
      </c>
      <c r="D26" s="18">
        <v>-0.235807291666667</v>
      </c>
      <c r="E26" s="20"/>
      <c r="F26" s="20"/>
      <c r="G26" s="19">
        <v>8.6739999999999995</v>
      </c>
      <c r="H26" s="18">
        <v>-0.13682953527714201</v>
      </c>
      <c r="I26" s="20"/>
      <c r="J26" s="20"/>
      <c r="K26" s="19">
        <v>26.280999999999999</v>
      </c>
      <c r="L26" s="18">
        <v>-0.20909446567757101</v>
      </c>
    </row>
    <row r="27" spans="1:12" x14ac:dyDescent="0.35">
      <c r="A27" s="21" t="s">
        <v>66</v>
      </c>
      <c r="B27" s="21" t="s">
        <v>65</v>
      </c>
      <c r="C27" s="19">
        <v>35.625</v>
      </c>
      <c r="D27" s="18">
        <v>7.3009849100930696E-2</v>
      </c>
      <c r="E27" s="20"/>
      <c r="F27" s="20"/>
      <c r="G27" s="19">
        <v>17.396000000000001</v>
      </c>
      <c r="H27" s="18">
        <v>0.27015186915887901</v>
      </c>
      <c r="I27" s="20"/>
      <c r="J27" s="20"/>
      <c r="K27" s="19">
        <v>53.085000000000001</v>
      </c>
      <c r="L27" s="18">
        <v>0.131948738725292</v>
      </c>
    </row>
    <row r="28" spans="1:12" x14ac:dyDescent="0.35">
      <c r="A28" s="21" t="s">
        <v>64</v>
      </c>
      <c r="B28" s="21" t="s">
        <v>63</v>
      </c>
      <c r="C28" s="19">
        <v>5.3559999999999999</v>
      </c>
      <c r="D28" s="18">
        <v>-0.53165442462399404</v>
      </c>
      <c r="E28" s="20"/>
      <c r="F28" s="20"/>
      <c r="G28" s="19">
        <v>2.9870000000000001</v>
      </c>
      <c r="H28" s="18">
        <v>0.25556956704497702</v>
      </c>
      <c r="I28" s="20"/>
      <c r="J28" s="20"/>
      <c r="K28" s="19">
        <v>8.343</v>
      </c>
      <c r="L28" s="18">
        <v>-0.39609120521172603</v>
      </c>
    </row>
    <row r="29" spans="1:12" x14ac:dyDescent="0.35">
      <c r="A29" s="21" t="s">
        <v>62</v>
      </c>
      <c r="B29" s="21" t="s">
        <v>61</v>
      </c>
      <c r="C29" s="19">
        <v>68.614000000000004</v>
      </c>
      <c r="D29" s="18">
        <v>4.0240565416527303E-3</v>
      </c>
      <c r="E29" s="20"/>
      <c r="F29" s="20"/>
      <c r="G29" s="19">
        <v>11.994</v>
      </c>
      <c r="H29" s="18">
        <v>0.16798130295062799</v>
      </c>
      <c r="I29" s="20"/>
      <c r="J29" s="20"/>
      <c r="K29" s="19">
        <v>80.608000000000004</v>
      </c>
      <c r="L29" s="18">
        <v>2.4895104895104901E-2</v>
      </c>
    </row>
    <row r="30" spans="1:12" x14ac:dyDescent="0.35">
      <c r="A30" s="21" t="s">
        <v>60</v>
      </c>
      <c r="B30" s="21" t="s">
        <v>59</v>
      </c>
      <c r="C30" s="19">
        <v>59.106000000000002</v>
      </c>
      <c r="D30" s="18">
        <v>-0.21699387965980399</v>
      </c>
      <c r="E30" s="19">
        <v>1.464</v>
      </c>
      <c r="F30" s="18">
        <v>6.39393939393939</v>
      </c>
      <c r="G30" s="19">
        <v>0.54</v>
      </c>
      <c r="H30" s="18">
        <v>-0.23620933521923601</v>
      </c>
      <c r="I30" s="20"/>
      <c r="J30" s="20"/>
      <c r="K30" s="19">
        <v>61.411000000000001</v>
      </c>
      <c r="L30" s="18">
        <v>-0.196096398790433</v>
      </c>
    </row>
    <row r="31" spans="1:12" x14ac:dyDescent="0.35">
      <c r="A31" s="21" t="s">
        <v>58</v>
      </c>
      <c r="B31" s="21" t="s">
        <v>57</v>
      </c>
      <c r="C31" s="19">
        <v>18.605</v>
      </c>
      <c r="D31" s="18">
        <v>-0.17687917533070799</v>
      </c>
      <c r="E31" s="20"/>
      <c r="F31" s="20"/>
      <c r="G31" s="19">
        <v>11.01</v>
      </c>
      <c r="H31" s="18">
        <v>-0.18649327619329101</v>
      </c>
      <c r="I31" s="20"/>
      <c r="J31" s="20"/>
      <c r="K31" s="19">
        <v>29.815000000000001</v>
      </c>
      <c r="L31" s="18">
        <v>-0.177040492423197</v>
      </c>
    </row>
    <row r="32" spans="1:12" x14ac:dyDescent="0.35">
      <c r="A32" s="21" t="s">
        <v>56</v>
      </c>
      <c r="B32" s="21" t="s">
        <v>55</v>
      </c>
      <c r="C32" s="19">
        <v>7.2839999999999998</v>
      </c>
      <c r="D32" s="18">
        <v>-0.14687280393534799</v>
      </c>
      <c r="E32" s="20"/>
      <c r="F32" s="20"/>
      <c r="G32" s="19">
        <v>3.0000000000000001E-3</v>
      </c>
      <c r="H32" s="18">
        <v>-0.89285714285714302</v>
      </c>
      <c r="I32" s="20"/>
      <c r="J32" s="20"/>
      <c r="K32" s="19">
        <v>7.2869999999999999</v>
      </c>
      <c r="L32" s="18">
        <v>-0.14970828471411901</v>
      </c>
    </row>
    <row r="33" spans="1:12" x14ac:dyDescent="0.35">
      <c r="A33" s="21" t="s">
        <v>54</v>
      </c>
      <c r="B33" s="21" t="s">
        <v>53</v>
      </c>
      <c r="C33" s="19">
        <v>4078.8409999999999</v>
      </c>
      <c r="D33" s="18">
        <v>-2.17729359899426E-2</v>
      </c>
      <c r="E33" s="19">
        <v>105215.49099999999</v>
      </c>
      <c r="F33" s="18">
        <v>-8.7171595539650495E-2</v>
      </c>
      <c r="G33" s="19">
        <v>1537.5920000000001</v>
      </c>
      <c r="H33" s="18">
        <v>-5.0608346119767403E-2</v>
      </c>
      <c r="I33" s="19">
        <v>1658.08</v>
      </c>
      <c r="J33" s="18">
        <v>4.0149854649521498E-2</v>
      </c>
      <c r="K33" s="19">
        <v>112526.13499999999</v>
      </c>
      <c r="L33" s="18">
        <v>-8.2664426289893303E-2</v>
      </c>
    </row>
    <row r="34" spans="1:12" x14ac:dyDescent="0.35">
      <c r="A34" s="21" t="s">
        <v>116</v>
      </c>
      <c r="B34" s="21" t="s">
        <v>115</v>
      </c>
      <c r="C34" s="19">
        <v>29.23</v>
      </c>
      <c r="D34" s="18">
        <v>-9.3671514061579406E-2</v>
      </c>
      <c r="E34" s="20"/>
      <c r="F34" s="20"/>
      <c r="G34" s="19">
        <v>28.925000000000001</v>
      </c>
      <c r="H34" s="18">
        <v>-5.5078239848420502E-2</v>
      </c>
      <c r="I34" s="20"/>
      <c r="J34" s="20"/>
      <c r="K34" s="19">
        <v>58.155000000000001</v>
      </c>
      <c r="L34" s="18">
        <v>-7.4878304858260997E-2</v>
      </c>
    </row>
    <row r="35" spans="1:12" x14ac:dyDescent="0.35">
      <c r="A35" s="21" t="s">
        <v>52</v>
      </c>
      <c r="B35" s="21" t="s">
        <v>51</v>
      </c>
      <c r="C35" s="19">
        <v>5.3550000000000004</v>
      </c>
      <c r="D35" s="18">
        <v>-0.25552620603364401</v>
      </c>
      <c r="E35" s="20"/>
      <c r="F35" s="20"/>
      <c r="G35" s="19">
        <v>1.8220000000000001</v>
      </c>
      <c r="H35" s="18">
        <v>0.119852489244007</v>
      </c>
      <c r="I35" s="20"/>
      <c r="J35" s="20"/>
      <c r="K35" s="19">
        <v>7.1769999999999996</v>
      </c>
      <c r="L35" s="18">
        <v>-0.18628117913832201</v>
      </c>
    </row>
    <row r="36" spans="1:12" x14ac:dyDescent="0.35">
      <c r="A36" s="21" t="s">
        <v>50</v>
      </c>
      <c r="B36" s="21" t="s">
        <v>49</v>
      </c>
      <c r="C36" s="19">
        <v>0.70299999999999996</v>
      </c>
      <c r="D36" s="18">
        <v>-0.41072925398155902</v>
      </c>
      <c r="E36" s="20"/>
      <c r="F36" s="20"/>
      <c r="G36" s="19">
        <v>5.57</v>
      </c>
      <c r="H36" s="18">
        <v>-1.8675123326286101E-2</v>
      </c>
      <c r="I36" s="20"/>
      <c r="J36" s="20"/>
      <c r="K36" s="19">
        <v>6.2729999999999997</v>
      </c>
      <c r="L36" s="18">
        <v>-8.6766632697626994E-2</v>
      </c>
    </row>
    <row r="37" spans="1:12" x14ac:dyDescent="0.35">
      <c r="A37" s="21" t="s">
        <v>48</v>
      </c>
      <c r="B37" s="21" t="s">
        <v>47</v>
      </c>
      <c r="C37" s="19">
        <v>6.6260000000000003</v>
      </c>
      <c r="D37" s="18">
        <v>3.9393939393940402E-3</v>
      </c>
      <c r="E37" s="20"/>
      <c r="F37" s="20"/>
      <c r="G37" s="19">
        <v>4.9000000000000002E-2</v>
      </c>
      <c r="H37" s="18">
        <v>-0.473118279569892</v>
      </c>
      <c r="I37" s="20"/>
      <c r="J37" s="20"/>
      <c r="K37" s="19">
        <v>6.6749999999999998</v>
      </c>
      <c r="L37" s="18">
        <v>-2.6893769610040002E-3</v>
      </c>
    </row>
    <row r="38" spans="1:12" x14ac:dyDescent="0.35">
      <c r="A38" s="21" t="s">
        <v>46</v>
      </c>
      <c r="B38" s="21" t="s">
        <v>45</v>
      </c>
      <c r="C38" s="19">
        <v>26.859000000000002</v>
      </c>
      <c r="D38" s="18">
        <v>-6.7525343702263499E-2</v>
      </c>
      <c r="E38" s="20"/>
      <c r="F38" s="20"/>
      <c r="G38" s="19">
        <v>8.8970000000000002</v>
      </c>
      <c r="H38" s="18">
        <v>-0.16889304063521701</v>
      </c>
      <c r="I38" s="20"/>
      <c r="J38" s="20"/>
      <c r="K38" s="19">
        <v>35.756</v>
      </c>
      <c r="L38" s="18">
        <v>-9.5540434573647401E-2</v>
      </c>
    </row>
    <row r="39" spans="1:12" x14ac:dyDescent="0.35">
      <c r="A39" s="21" t="s">
        <v>44</v>
      </c>
      <c r="B39" s="21" t="s">
        <v>43</v>
      </c>
      <c r="C39" s="19">
        <v>32.911000000000001</v>
      </c>
      <c r="D39" s="18">
        <v>0.141118546513644</v>
      </c>
      <c r="E39" s="20"/>
      <c r="F39" s="20"/>
      <c r="G39" s="19">
        <v>0.53100000000000003</v>
      </c>
      <c r="H39" s="18">
        <v>-0.13093289689034401</v>
      </c>
      <c r="I39" s="20"/>
      <c r="J39" s="20"/>
      <c r="K39" s="19">
        <v>33.442</v>
      </c>
      <c r="L39" s="18">
        <v>0.13547467065054999</v>
      </c>
    </row>
    <row r="40" spans="1:12" x14ac:dyDescent="0.35">
      <c r="A40" s="21" t="s">
        <v>42</v>
      </c>
      <c r="B40" s="21" t="s">
        <v>41</v>
      </c>
      <c r="C40" s="19">
        <v>1333.299</v>
      </c>
      <c r="D40" s="18">
        <v>0.84624491808000302</v>
      </c>
      <c r="E40" s="19">
        <v>4545.1689999999999</v>
      </c>
      <c r="F40" s="18">
        <v>4.75730283368914E-2</v>
      </c>
      <c r="G40" s="19">
        <v>21.451000000000001</v>
      </c>
      <c r="H40" s="18">
        <v>5.9779655155377698E-2</v>
      </c>
      <c r="I40" s="19">
        <v>12.276999999999999</v>
      </c>
      <c r="J40" s="18">
        <v>-2.50933058048123E-2</v>
      </c>
      <c r="K40" s="19">
        <v>5994.9340000000002</v>
      </c>
      <c r="L40" s="18">
        <v>0.17207616565186601</v>
      </c>
    </row>
    <row r="41" spans="1:12" x14ac:dyDescent="0.35">
      <c r="A41" s="21" t="s">
        <v>40</v>
      </c>
      <c r="B41" s="21" t="s">
        <v>39</v>
      </c>
      <c r="C41" s="19">
        <v>47.536000000000001</v>
      </c>
      <c r="D41" s="18">
        <v>-0.10984607318078</v>
      </c>
      <c r="E41" s="20"/>
      <c r="F41" s="20"/>
      <c r="G41" s="19">
        <v>31.132000000000001</v>
      </c>
      <c r="H41" s="18">
        <v>-5.3249399385700801E-2</v>
      </c>
      <c r="I41" s="20"/>
      <c r="J41" s="20"/>
      <c r="K41" s="19">
        <v>78.668000000000006</v>
      </c>
      <c r="L41" s="18">
        <v>-8.8277220837920695E-2</v>
      </c>
    </row>
    <row r="42" spans="1:12" x14ac:dyDescent="0.35">
      <c r="A42" s="21" t="s">
        <v>38</v>
      </c>
      <c r="B42" s="21" t="s">
        <v>37</v>
      </c>
      <c r="C42" s="19">
        <v>144.517</v>
      </c>
      <c r="D42" s="18">
        <v>0.17005497397035099</v>
      </c>
      <c r="E42" s="20"/>
      <c r="F42" s="18">
        <v>-1</v>
      </c>
      <c r="G42" s="19">
        <v>134.47200000000001</v>
      </c>
      <c r="H42" s="18">
        <v>-0.12649890221246399</v>
      </c>
      <c r="I42" s="20"/>
      <c r="J42" s="20"/>
      <c r="K42" s="19">
        <v>278.98899999999998</v>
      </c>
      <c r="L42" s="18">
        <v>-6.5166530754686902E-3</v>
      </c>
    </row>
    <row r="43" spans="1:12" x14ac:dyDescent="0.35">
      <c r="A43" s="21" t="s">
        <v>36</v>
      </c>
      <c r="B43" s="21" t="s">
        <v>35</v>
      </c>
      <c r="C43" s="19">
        <v>15.503</v>
      </c>
      <c r="D43" s="18">
        <v>-3.73796957466625E-2</v>
      </c>
      <c r="E43" s="20"/>
      <c r="F43" s="20"/>
      <c r="G43" s="19">
        <v>14.121</v>
      </c>
      <c r="H43" s="18">
        <v>0.100280504908836</v>
      </c>
      <c r="I43" s="20"/>
      <c r="J43" s="20"/>
      <c r="K43" s="19">
        <v>29.623999999999999</v>
      </c>
      <c r="L43" s="18">
        <v>2.3599737396772701E-2</v>
      </c>
    </row>
    <row r="44" spans="1:12" x14ac:dyDescent="0.35">
      <c r="A44" s="21" t="s">
        <v>34</v>
      </c>
      <c r="B44" s="21" t="s">
        <v>33</v>
      </c>
      <c r="C44" s="19">
        <v>9.9600000000000009</v>
      </c>
      <c r="D44" s="18">
        <v>-8.8162592694314701E-2</v>
      </c>
      <c r="E44" s="20"/>
      <c r="F44" s="20"/>
      <c r="G44" s="20"/>
      <c r="H44" s="18">
        <v>-1</v>
      </c>
      <c r="I44" s="20"/>
      <c r="J44" s="20"/>
      <c r="K44" s="19">
        <v>9.9600000000000009</v>
      </c>
      <c r="L44" s="18">
        <v>-8.8496385101125494E-2</v>
      </c>
    </row>
    <row r="45" spans="1:12" x14ac:dyDescent="0.35">
      <c r="A45" s="21" t="s">
        <v>32</v>
      </c>
      <c r="B45" s="21" t="s">
        <v>31</v>
      </c>
      <c r="C45" s="19">
        <v>899.24199999999996</v>
      </c>
      <c r="D45" s="18">
        <v>-0.10591774867241199</v>
      </c>
      <c r="E45" s="19">
        <v>5.0819999999999999</v>
      </c>
      <c r="F45" s="18">
        <v>-0.49563318777292598</v>
      </c>
      <c r="G45" s="19">
        <v>795.11</v>
      </c>
      <c r="H45" s="18">
        <v>-0.225153023287996</v>
      </c>
      <c r="I45" s="20"/>
      <c r="J45" s="20"/>
      <c r="K45" s="19">
        <v>1702.6959999999999</v>
      </c>
      <c r="L45" s="18">
        <v>-0.16685945350314199</v>
      </c>
    </row>
    <row r="46" spans="1:12" x14ac:dyDescent="0.35">
      <c r="A46" s="21" t="s">
        <v>30</v>
      </c>
      <c r="B46" s="21" t="s">
        <v>29</v>
      </c>
      <c r="C46" s="19">
        <v>1089.568</v>
      </c>
      <c r="D46" s="18">
        <v>3.0425687254349399E-2</v>
      </c>
      <c r="E46" s="19">
        <v>22.254000000000001</v>
      </c>
      <c r="F46" s="18">
        <v>0.64942187963237497</v>
      </c>
      <c r="G46" s="19">
        <v>37.606999999999999</v>
      </c>
      <c r="H46" s="18">
        <v>0.47837880336504401</v>
      </c>
      <c r="I46" s="19">
        <v>4.3550000000000004</v>
      </c>
      <c r="J46" s="18">
        <v>0.39897205268230002</v>
      </c>
      <c r="K46" s="19">
        <v>1154.4179999999999</v>
      </c>
      <c r="L46" s="18">
        <v>4.9386004223294602E-2</v>
      </c>
    </row>
    <row r="47" spans="1:12" x14ac:dyDescent="0.35">
      <c r="A47" s="21" t="s">
        <v>28</v>
      </c>
      <c r="B47" s="21" t="s">
        <v>27</v>
      </c>
      <c r="C47" s="19">
        <v>31.565999999999999</v>
      </c>
      <c r="D47" s="18">
        <v>-0.32360503985600397</v>
      </c>
      <c r="E47" s="20"/>
      <c r="F47" s="20"/>
      <c r="G47" s="19">
        <v>14.82</v>
      </c>
      <c r="H47" s="18">
        <v>-0.19809534116119301</v>
      </c>
      <c r="I47" s="20"/>
      <c r="J47" s="20"/>
      <c r="K47" s="19">
        <v>46.616</v>
      </c>
      <c r="L47" s="18">
        <v>-0.28554569558753701</v>
      </c>
    </row>
    <row r="48" spans="1:12" x14ac:dyDescent="0.35">
      <c r="A48" s="21" t="s">
        <v>26</v>
      </c>
      <c r="B48" s="21" t="s">
        <v>25</v>
      </c>
      <c r="C48" s="19">
        <v>8.5250000000000004</v>
      </c>
      <c r="D48" s="18">
        <v>-9.22159514428708E-2</v>
      </c>
      <c r="E48" s="20"/>
      <c r="F48" s="20"/>
      <c r="G48" s="19">
        <v>2.0299999999999998</v>
      </c>
      <c r="H48" s="18">
        <v>-0.162886597938144</v>
      </c>
      <c r="I48" s="20"/>
      <c r="J48" s="20"/>
      <c r="K48" s="19">
        <v>10.555</v>
      </c>
      <c r="L48" s="18">
        <v>-0.106719702098849</v>
      </c>
    </row>
    <row r="49" spans="1:12" x14ac:dyDescent="0.35">
      <c r="A49" s="21" t="s">
        <v>24</v>
      </c>
      <c r="B49" s="21" t="s">
        <v>23</v>
      </c>
      <c r="C49" s="19">
        <v>0.35099999999999998</v>
      </c>
      <c r="D49" s="18">
        <v>-0.74210139603232905</v>
      </c>
      <c r="E49" s="20"/>
      <c r="F49" s="20"/>
      <c r="G49" s="19">
        <v>5.56</v>
      </c>
      <c r="H49" s="18">
        <v>3.0852314474650999</v>
      </c>
      <c r="I49" s="20"/>
      <c r="J49" s="20"/>
      <c r="K49" s="19">
        <v>5.9109999999999996</v>
      </c>
      <c r="L49" s="18">
        <v>1.1715650257163901</v>
      </c>
    </row>
    <row r="50" spans="1:12" x14ac:dyDescent="0.35">
      <c r="A50" s="21" t="s">
        <v>22</v>
      </c>
      <c r="B50" s="21" t="s">
        <v>21</v>
      </c>
      <c r="C50" s="19">
        <v>11.098000000000001</v>
      </c>
      <c r="D50" s="18">
        <v>-0.23223797993773801</v>
      </c>
      <c r="E50" s="20"/>
      <c r="F50" s="20"/>
      <c r="G50" s="19">
        <v>0.17899999999999999</v>
      </c>
      <c r="H50" s="18">
        <v>0.269503546099291</v>
      </c>
      <c r="I50" s="20"/>
      <c r="J50" s="20"/>
      <c r="K50" s="19">
        <v>11.276999999999999</v>
      </c>
      <c r="L50" s="18">
        <v>-0.22770853307766101</v>
      </c>
    </row>
    <row r="51" spans="1:12" x14ac:dyDescent="0.35">
      <c r="A51" s="21" t="s">
        <v>20</v>
      </c>
      <c r="B51" s="21" t="s">
        <v>19</v>
      </c>
      <c r="C51" s="19">
        <v>156.97900000000001</v>
      </c>
      <c r="D51" s="18">
        <v>-0.19398333324775699</v>
      </c>
      <c r="E51" s="19">
        <v>251.096</v>
      </c>
      <c r="F51" s="18">
        <v>-0.19122345908060201</v>
      </c>
      <c r="G51" s="19">
        <v>1.2470000000000001</v>
      </c>
      <c r="H51" s="18">
        <v>0.39955106621773301</v>
      </c>
      <c r="I51" s="20"/>
      <c r="J51" s="20"/>
      <c r="K51" s="19">
        <v>410.08300000000003</v>
      </c>
      <c r="L51" s="18">
        <v>-0.189986706619234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12:09:38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60309D28-C3A9-463F-849D-3FAC160E7D5B}"/>
</file>

<file path=customXml/itemProps2.xml><?xml version="1.0" encoding="utf-8"?>
<ds:datastoreItem xmlns:ds="http://schemas.openxmlformats.org/officeDocument/2006/customXml" ds:itemID="{64806A03-ACC3-4BFD-8608-81E7C9CC89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A4DB99-BFC4-41E4-AB19-2FD4377535A0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July - 2026</vt:lpstr>
      <vt:lpstr>PAX July - 2026 (monthly)</vt:lpstr>
      <vt:lpstr>PAX July - 2026 (ytd)</vt:lpstr>
      <vt:lpstr>Mvt July - 2026 (monthly)</vt:lpstr>
      <vt:lpstr>Mvt July - 2026 (ytd)</vt:lpstr>
      <vt:lpstr>F&amp;M July - 2026 (monthly)</vt:lpstr>
      <vt:lpstr>F&amp;M July - 2026 (ytd)</vt:lpstr>
      <vt:lpstr>'F&amp;M July - 2026 (monthly)'!Utskriftstitler</vt:lpstr>
      <vt:lpstr>'F&amp;M July - 2026 (ytd)'!Utskriftstitler</vt:lpstr>
      <vt:lpstr>'Key figures July - 2026'!Utskriftstitler</vt:lpstr>
      <vt:lpstr>'Mvt July - 2026 (monthly)'!Utskriftstitler</vt:lpstr>
      <vt:lpstr>'Mvt July - 2026 (ytd)'!Utskriftstitler</vt:lpstr>
      <vt:lpstr>'PAX July - 2026 (monthly)'!Utskriftstitler</vt:lpstr>
      <vt:lpstr>'PAX July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2026-08-10T07:17:42Z</cp:lastPrinted>
  <dcterms:created xsi:type="dcterms:W3CDTF">2026-08-10T06:59:42Z</dcterms:created>
  <dcterms:modified xsi:type="dcterms:W3CDTF">2026-08-31T10:12:04Z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